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01\SERVICE_ACHAT\25-MARCHES\DG\2022_DG-23-534E Prestations de traduction\07. Pièces administratives\"/>
    </mc:Choice>
  </mc:AlternateContent>
  <bookViews>
    <workbookView xWindow="0" yWindow="0" windowWidth="20490" windowHeight="6420"/>
  </bookViews>
  <sheets>
    <sheet name="BPU Traduction Lot 1" sheetId="5" r:id="rId1"/>
  </sheets>
  <calcPr calcId="162913" concurrentCalc="0"/>
</workbook>
</file>

<file path=xl/calcChain.xml><?xml version="1.0" encoding="utf-8"?>
<calcChain xmlns="http://schemas.openxmlformats.org/spreadsheetml/2006/main">
  <c r="Q33" i="5" l="1"/>
  <c r="Q78" i="5"/>
  <c r="Q9" i="5"/>
  <c r="F78" i="5"/>
  <c r="H78" i="5"/>
  <c r="F33" i="5"/>
  <c r="H33" i="5"/>
  <c r="F9" i="5"/>
  <c r="H9" i="5"/>
  <c r="F159" i="5"/>
  <c r="H159" i="5"/>
  <c r="F158" i="5"/>
  <c r="H158" i="5"/>
  <c r="F157" i="5"/>
  <c r="H157" i="5"/>
  <c r="F156" i="5"/>
  <c r="H156" i="5"/>
  <c r="F155" i="5"/>
  <c r="H155" i="5"/>
  <c r="F154" i="5"/>
  <c r="H154" i="5"/>
  <c r="F153" i="5"/>
  <c r="H153" i="5"/>
  <c r="F152" i="5"/>
  <c r="H152" i="5"/>
  <c r="F151" i="5"/>
  <c r="H151" i="5"/>
  <c r="F150" i="5"/>
  <c r="H150" i="5"/>
  <c r="F149" i="5"/>
  <c r="H149" i="5"/>
  <c r="F148" i="5"/>
  <c r="H148" i="5"/>
  <c r="F147" i="5"/>
  <c r="H147" i="5"/>
  <c r="F146" i="5"/>
  <c r="H146" i="5"/>
  <c r="F145" i="5"/>
  <c r="H145" i="5"/>
  <c r="F144" i="5"/>
  <c r="H144" i="5"/>
  <c r="F143" i="5"/>
  <c r="H143" i="5"/>
  <c r="F142" i="5"/>
  <c r="H142" i="5"/>
  <c r="F141" i="5"/>
  <c r="H141" i="5"/>
  <c r="F140" i="5"/>
  <c r="H140" i="5"/>
  <c r="F139" i="5"/>
  <c r="H139" i="5"/>
  <c r="F138" i="5"/>
  <c r="H138" i="5"/>
  <c r="F137" i="5"/>
  <c r="H137" i="5"/>
  <c r="F136" i="5"/>
  <c r="H136" i="5"/>
  <c r="F135" i="5"/>
  <c r="H135" i="5"/>
  <c r="F134" i="5"/>
  <c r="H134" i="5"/>
  <c r="F133" i="5"/>
  <c r="H133" i="5"/>
  <c r="F132" i="5"/>
  <c r="H132" i="5"/>
  <c r="F131" i="5"/>
  <c r="H131" i="5"/>
  <c r="F130" i="5"/>
  <c r="H130" i="5"/>
  <c r="F129" i="5"/>
  <c r="H129" i="5"/>
  <c r="F128" i="5"/>
  <c r="H128" i="5"/>
  <c r="F127" i="5"/>
  <c r="H127" i="5"/>
  <c r="F126" i="5"/>
  <c r="H126" i="5"/>
  <c r="F125" i="5"/>
  <c r="H125" i="5"/>
  <c r="F124" i="5"/>
  <c r="H124" i="5"/>
  <c r="F123" i="5"/>
  <c r="H123" i="5"/>
  <c r="F122" i="5"/>
  <c r="H122" i="5"/>
  <c r="F121" i="5"/>
  <c r="H121" i="5"/>
  <c r="F120" i="5"/>
  <c r="H120" i="5"/>
  <c r="F119" i="5"/>
  <c r="H119" i="5"/>
  <c r="F118" i="5"/>
  <c r="H118" i="5"/>
  <c r="F117" i="5"/>
  <c r="H117" i="5"/>
  <c r="F116" i="5"/>
  <c r="H116" i="5"/>
  <c r="F115" i="5"/>
  <c r="H115" i="5"/>
  <c r="F114" i="5"/>
  <c r="H114" i="5"/>
  <c r="F113" i="5"/>
  <c r="H113" i="5"/>
  <c r="F112" i="5"/>
  <c r="H112" i="5"/>
  <c r="F111" i="5"/>
  <c r="H111" i="5"/>
  <c r="F110" i="5"/>
  <c r="H110" i="5"/>
  <c r="F109" i="5"/>
  <c r="H109" i="5"/>
  <c r="F108" i="5"/>
  <c r="H108" i="5"/>
  <c r="F107" i="5"/>
  <c r="H107" i="5"/>
  <c r="F106" i="5"/>
  <c r="H106" i="5"/>
  <c r="F105" i="5"/>
  <c r="H105" i="5"/>
  <c r="F104" i="5"/>
  <c r="H104" i="5"/>
  <c r="F103" i="5"/>
  <c r="H103" i="5"/>
  <c r="F102" i="5"/>
  <c r="H102" i="5"/>
  <c r="F101" i="5"/>
  <c r="H101" i="5"/>
  <c r="F100" i="5"/>
  <c r="H100" i="5"/>
  <c r="F99" i="5"/>
  <c r="H99" i="5"/>
  <c r="F98" i="5"/>
  <c r="H98" i="5"/>
  <c r="F97" i="5"/>
  <c r="H97" i="5"/>
  <c r="F96" i="5"/>
  <c r="H96" i="5"/>
  <c r="F95" i="5"/>
  <c r="H95" i="5"/>
  <c r="F94" i="5"/>
  <c r="H94" i="5"/>
  <c r="F93" i="5"/>
  <c r="H93" i="5"/>
  <c r="F92" i="5"/>
  <c r="H92" i="5"/>
  <c r="F91" i="5"/>
  <c r="H91" i="5"/>
  <c r="F90" i="5"/>
  <c r="H90" i="5"/>
  <c r="F89" i="5"/>
  <c r="H89" i="5"/>
  <c r="F82" i="5"/>
  <c r="H82" i="5"/>
  <c r="F81" i="5"/>
  <c r="H81" i="5"/>
  <c r="F80" i="5"/>
  <c r="H80" i="5"/>
  <c r="F79" i="5"/>
  <c r="H79" i="5"/>
  <c r="F77" i="5"/>
  <c r="H77" i="5"/>
  <c r="F76" i="5"/>
  <c r="H76" i="5"/>
  <c r="F75" i="5"/>
  <c r="H75" i="5"/>
  <c r="F74" i="5"/>
  <c r="H74" i="5"/>
  <c r="F73" i="5"/>
  <c r="H73" i="5"/>
  <c r="F72" i="5"/>
  <c r="H72" i="5"/>
  <c r="F71" i="5"/>
  <c r="H71" i="5"/>
  <c r="F70" i="5"/>
  <c r="H70" i="5"/>
  <c r="F69" i="5"/>
  <c r="H69" i="5"/>
  <c r="F68" i="5"/>
  <c r="H68" i="5"/>
  <c r="F67" i="5"/>
  <c r="H67" i="5"/>
  <c r="F66" i="5"/>
  <c r="H66" i="5"/>
  <c r="F65" i="5"/>
  <c r="H65" i="5"/>
  <c r="F64" i="5"/>
  <c r="H64" i="5"/>
  <c r="F63" i="5"/>
  <c r="H63" i="5"/>
  <c r="F62" i="5"/>
  <c r="H62" i="5"/>
  <c r="F61" i="5"/>
  <c r="H61" i="5"/>
  <c r="F60" i="5"/>
  <c r="H60" i="5"/>
  <c r="F59" i="5"/>
  <c r="H59" i="5"/>
  <c r="F58" i="5"/>
  <c r="H58" i="5"/>
  <c r="F57" i="5"/>
  <c r="H57" i="5"/>
  <c r="F56" i="5"/>
  <c r="H56" i="5"/>
  <c r="F55" i="5"/>
  <c r="H55" i="5"/>
  <c r="F54" i="5"/>
  <c r="H54" i="5"/>
  <c r="F53" i="5"/>
  <c r="H53" i="5"/>
  <c r="F52" i="5"/>
  <c r="H52" i="5"/>
  <c r="F51" i="5"/>
  <c r="H51" i="5"/>
  <c r="F50" i="5"/>
  <c r="H50" i="5"/>
  <c r="F49" i="5"/>
  <c r="H49" i="5"/>
  <c r="F48" i="5"/>
  <c r="H48" i="5"/>
  <c r="F47" i="5"/>
  <c r="H47" i="5"/>
  <c r="F46" i="5"/>
  <c r="H46" i="5"/>
  <c r="F45" i="5"/>
  <c r="H45" i="5"/>
  <c r="F44" i="5"/>
  <c r="H44" i="5"/>
  <c r="F43" i="5"/>
  <c r="H43" i="5"/>
  <c r="F42" i="5"/>
  <c r="H42" i="5"/>
  <c r="F41" i="5"/>
  <c r="H41" i="5"/>
  <c r="F40" i="5"/>
  <c r="H40" i="5"/>
  <c r="F39" i="5"/>
  <c r="H39" i="5"/>
  <c r="F38" i="5"/>
  <c r="H38" i="5"/>
  <c r="F37" i="5"/>
  <c r="H37" i="5"/>
  <c r="F36" i="5"/>
  <c r="H36" i="5"/>
  <c r="F35" i="5"/>
  <c r="H35" i="5"/>
  <c r="F34" i="5"/>
  <c r="H34" i="5"/>
  <c r="F32" i="5"/>
  <c r="H32" i="5"/>
  <c r="F31" i="5"/>
  <c r="H31" i="5"/>
  <c r="F30" i="5"/>
  <c r="H30" i="5"/>
  <c r="F29" i="5"/>
  <c r="H29" i="5"/>
  <c r="F28" i="5"/>
  <c r="H28" i="5"/>
  <c r="F27" i="5"/>
  <c r="H27" i="5"/>
  <c r="F26" i="5"/>
  <c r="H26" i="5"/>
  <c r="F25" i="5"/>
  <c r="H25" i="5"/>
  <c r="F24" i="5"/>
  <c r="H24" i="5"/>
  <c r="F23" i="5"/>
  <c r="H23" i="5"/>
  <c r="F22" i="5"/>
  <c r="H22" i="5"/>
  <c r="F21" i="5"/>
  <c r="H21" i="5"/>
  <c r="F20" i="5"/>
  <c r="H20" i="5"/>
  <c r="F19" i="5"/>
  <c r="H19" i="5"/>
  <c r="F18" i="5"/>
  <c r="H18" i="5"/>
  <c r="F17" i="5"/>
  <c r="H17" i="5"/>
  <c r="F16" i="5"/>
  <c r="H16" i="5"/>
  <c r="F15" i="5"/>
  <c r="H15" i="5"/>
  <c r="F14" i="5"/>
  <c r="H14" i="5"/>
  <c r="F13" i="5"/>
  <c r="H13" i="5"/>
  <c r="F12" i="5"/>
  <c r="H12" i="5"/>
  <c r="F11" i="5"/>
  <c r="H11" i="5"/>
  <c r="F10" i="5"/>
  <c r="H10" i="5"/>
</calcChain>
</file>

<file path=xl/sharedStrings.xml><?xml version="1.0" encoding="utf-8"?>
<sst xmlns="http://schemas.openxmlformats.org/spreadsheetml/2006/main" count="924" uniqueCount="105">
  <si>
    <t>…</t>
  </si>
  <si>
    <t>Prix H.T./mot</t>
  </si>
  <si>
    <t xml:space="preserve">Délai standard de traduction  en jours </t>
  </si>
  <si>
    <t>Tarification</t>
  </si>
  <si>
    <t>&lt; Langue souhaitée 1 &gt;</t>
  </si>
  <si>
    <t>&lt; Langue souhaitée 2 &gt;</t>
  </si>
  <si>
    <t>&lt; Langue souhaitée 3 &gt;</t>
  </si>
  <si>
    <t>&lt;  Langue souhaitée 4 &gt;</t>
  </si>
  <si>
    <t>&lt;  Langue souhaitée 6 &gt;</t>
  </si>
  <si>
    <t>&lt; Langue souhaitée 5 &gt;</t>
  </si>
  <si>
    <t>Taux de remise</t>
  </si>
  <si>
    <t>Prix H.T./mot remisé</t>
  </si>
  <si>
    <t>TVA</t>
  </si>
  <si>
    <t>Prix TTC/mot remisé</t>
  </si>
  <si>
    <t>Document allant de 
0 à 10 pages</t>
  </si>
  <si>
    <t>Document allant de 
10 à 20 pages</t>
  </si>
  <si>
    <t>Document allant de 
20 à 50 pages</t>
  </si>
  <si>
    <t>&lt; Anglais &gt;</t>
  </si>
  <si>
    <t>Traduction à Haute Valeur Ajoutée</t>
  </si>
  <si>
    <t>Offre de base :</t>
  </si>
  <si>
    <t>Nombre de mots maximum</t>
  </si>
  <si>
    <t>Prix HT/mot</t>
  </si>
  <si>
    <t>Prix TTC/mot</t>
  </si>
  <si>
    <t>ANNEXE 3 – BORDEREAU DE PRIX – Lot 1</t>
  </si>
  <si>
    <t>Option libre :</t>
  </si>
  <si>
    <t>Option Obligatoire :</t>
  </si>
  <si>
    <t>Option obligatoire : Traduction en 24h</t>
  </si>
  <si>
    <t>Procédure appliquée / relecture</t>
  </si>
  <si>
    <t>Double procédure de contrôle</t>
  </si>
  <si>
    <t>Document allant de 
50 à 100 pages</t>
  </si>
  <si>
    <t>Traduction inverse</t>
  </si>
  <si>
    <t>Procédure de contrôle : Procédure appliqué/relecture ou traduction inverse ou les deux</t>
  </si>
  <si>
    <t>Plateforme internet</t>
  </si>
  <si>
    <t>Prix H.T</t>
  </si>
  <si>
    <t>Prix H.T remisé</t>
  </si>
  <si>
    <t>Prix TTC</t>
  </si>
  <si>
    <t xml:space="preserve">LOT 1 : Activité de traduction des documents </t>
  </si>
  <si>
    <t>Le Candidat peut ajouter des lignes si besoin</t>
  </si>
  <si>
    <t>Français&lt; Anglais &gt;Français</t>
  </si>
  <si>
    <t>de 1 à 3 jours ouvrés</t>
  </si>
  <si>
    <t>de 3 à 5 jours ouvrés</t>
  </si>
  <si>
    <t>de 5 à 10 jours ouvrés</t>
  </si>
  <si>
    <t>de 1 à 5 jours ouvrés</t>
  </si>
  <si>
    <t>de 5 à 7 jours ouvrés</t>
  </si>
  <si>
    <t>de 8 à 15 jours ouvrés</t>
  </si>
  <si>
    <t>Français&lt; Allemand &gt;Français</t>
  </si>
  <si>
    <t>Anglais &lt; Allemand &gt;Anglais</t>
  </si>
  <si>
    <t>Anglais&lt; Allemand &gt;Anglais</t>
  </si>
  <si>
    <t>Français&lt; Espagnol &gt;Français</t>
  </si>
  <si>
    <t>Anglais&lt; Espagnol &gt;Anglais</t>
  </si>
  <si>
    <t>Français&lt; Italien &gt;Français</t>
  </si>
  <si>
    <t>Anglais&lt; Italien &gt;Anglais</t>
  </si>
  <si>
    <t>Français&lt; Portugais &gt;Français</t>
  </si>
  <si>
    <t>Anglais&lt; Portugais &gt;Anglais</t>
  </si>
  <si>
    <t>Français&lt; Catalan &gt;Français</t>
  </si>
  <si>
    <t>Anglais&lt; Catalan &gt;Anglais</t>
  </si>
  <si>
    <t>Français&lt; Russe &gt;Français</t>
  </si>
  <si>
    <t>Anglais&lt; Russe &gt;Anglais</t>
  </si>
  <si>
    <t>Français&lt; Arabe &gt;Français</t>
  </si>
  <si>
    <t>Anglais&lt; Arabe &gt;Anglais</t>
  </si>
  <si>
    <t>Français&lt; Hébreu &gt;Français</t>
  </si>
  <si>
    <t>Anglais&lt; Hébreu &gt;Anglais</t>
  </si>
  <si>
    <t>Français&lt; Grec &gt;Français</t>
  </si>
  <si>
    <t>Français&lt;Grec  &gt;Français</t>
  </si>
  <si>
    <t>Anglais&lt; Grec  &gt;Anglais</t>
  </si>
  <si>
    <t>Anglais&lt; Grec &gt;Anglais</t>
  </si>
  <si>
    <t>Français&lt; Turc &gt;Français</t>
  </si>
  <si>
    <t>Français&lt; Turc  &gt;Français</t>
  </si>
  <si>
    <t>Anglais&lt;  Turc  &gt;Anglais</t>
  </si>
  <si>
    <t>Anglais&lt;  Turc &gt;Anglais</t>
  </si>
  <si>
    <t>Français&lt; Néerlandais &gt;Français</t>
  </si>
  <si>
    <t>Anglais&lt; Néerlandais &gt;Anglais</t>
  </si>
  <si>
    <t>Français&lt; Flamand &gt;Français</t>
  </si>
  <si>
    <t>Français&lt;  Flamand &gt;Français</t>
  </si>
  <si>
    <t>Anglais&lt;  Flamand &gt;Anglais</t>
  </si>
  <si>
    <t>Français&lt; Tchèque &gt;Français</t>
  </si>
  <si>
    <t>Anglais&lt; Tchèque &gt;Anglais</t>
  </si>
  <si>
    <t>Français&lt; Chinois &gt;Français</t>
  </si>
  <si>
    <t>Anglais&lt; Chinois &gt;Anglais</t>
  </si>
  <si>
    <t>Français&lt; Japonais &gt;Français</t>
  </si>
  <si>
    <t>Anglais&lt; Japonais &gt;Anglais</t>
  </si>
  <si>
    <t>Français&lt; langues de l'Est* &gt;Français</t>
  </si>
  <si>
    <t>Anglais&lt; langues de l'Est* &gt;Anglais</t>
  </si>
  <si>
    <t>Français&lt; langues nordiques* &gt;Français</t>
  </si>
  <si>
    <t>Anglais&lt; langues nordiques* &gt;Anglais</t>
  </si>
  <si>
    <t>Prestation Web SEO</t>
  </si>
  <si>
    <t>*langues nordiques : finnois, norvégien, suédois, danois</t>
  </si>
  <si>
    <t>*langues de l'Est : serbe, croate, polonais, slovaque, slovène…</t>
  </si>
  <si>
    <t>Taux de remise supplémentaire entre 30 000 et 50 000 mots</t>
  </si>
  <si>
    <t>Plateforme Extranet - suivi des dossiers</t>
  </si>
  <si>
    <t>Plateforme FTP</t>
  </si>
  <si>
    <t>de 10 à 17 jours ouvrés</t>
  </si>
  <si>
    <t>de 16 à 25 jours ouvrés</t>
  </si>
  <si>
    <t>Suzanne LINARES, Responsable Opérationnel</t>
  </si>
  <si>
    <t>à Soisy-sous-Montmorency, le 24/10/2022</t>
  </si>
  <si>
    <t>Traduction inverse // double procédure de contrôle</t>
  </si>
  <si>
    <t>Relecture simple</t>
  </si>
  <si>
    <t>Français, Anglais, Espagnol, Italien, Catalan, Allemand, Néerlandais, Portugais</t>
  </si>
  <si>
    <t xml:space="preserve">Russe, langues de l'Est* , arabe, turc, hébreu </t>
  </si>
  <si>
    <t>Langues nordiques, Chinois, Japonais, Coréen</t>
  </si>
  <si>
    <t>de 1 à 2 jours ouvrés</t>
  </si>
  <si>
    <t>de 2 à 3 jours ouvrés</t>
  </si>
  <si>
    <t>de 4 à 6 jours ouvrés</t>
  </si>
  <si>
    <t>de 6 à 8 jours ouvrés</t>
  </si>
  <si>
    <t>CONFIDENTIEL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</si>
</sst>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i/>
      <sz val="11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wrapText="1"/>
    </xf>
    <xf numFmtId="0" fontId="1" fillId="5" borderId="24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4" borderId="27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5" borderId="28" xfId="0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vertical="center" wrapText="1"/>
    </xf>
    <xf numFmtId="0" fontId="1" fillId="3" borderId="4" xfId="0" applyFont="1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vertical="center" wrapText="1"/>
    </xf>
    <xf numFmtId="9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1" fillId="6" borderId="0" xfId="0" applyFont="1" applyFill="1" applyAlignment="1">
      <alignment vertical="center" wrapText="1"/>
    </xf>
    <xf numFmtId="0" fontId="0" fillId="5" borderId="22" xfId="0" applyFill="1" applyBorder="1" applyAlignment="1">
      <alignment horizontal="center" wrapText="1"/>
    </xf>
    <xf numFmtId="0" fontId="0" fillId="5" borderId="22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9" fontId="0" fillId="0" borderId="0" xfId="0" applyNumberFormat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4" borderId="8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3" borderId="25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5" borderId="25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17" xfId="0" applyFont="1" applyFill="1" applyBorder="1" applyAlignment="1">
      <alignment horizontal="center" wrapText="1"/>
    </xf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91"/>
  <sheetViews>
    <sheetView tabSelected="1" topLeftCell="B3" zoomScale="60" zoomScaleNormal="60" workbookViewId="0">
      <selection activeCell="B3" sqref="B3"/>
    </sheetView>
  </sheetViews>
  <sheetFormatPr baseColWidth="10" defaultColWidth="35.85546875" defaultRowHeight="15" x14ac:dyDescent="0.25"/>
  <cols>
    <col min="1" max="1" width="9.42578125" customWidth="1"/>
    <col min="2" max="2" width="39.28515625" style="24" customWidth="1"/>
    <col min="3" max="3" width="35.85546875" style="24"/>
    <col min="4" max="4" width="13.140625" style="24" customWidth="1"/>
    <col min="5" max="5" width="12.5703125" style="24" customWidth="1"/>
    <col min="6" max="6" width="19.42578125" style="24" customWidth="1"/>
    <col min="7" max="7" width="13" style="24" customWidth="1"/>
    <col min="8" max="8" width="14.5703125" style="24" customWidth="1"/>
    <col min="9" max="9" width="24.140625" style="24" customWidth="1"/>
    <col min="10" max="10" width="28.7109375" style="24" customWidth="1"/>
    <col min="11" max="13" width="35.85546875" style="24"/>
    <col min="14" max="14" width="18.7109375" style="24" customWidth="1"/>
    <col min="15" max="15" width="21.140625" style="24" customWidth="1"/>
    <col min="16" max="16" width="21.28515625" style="24" customWidth="1"/>
    <col min="17" max="17" width="22.7109375" style="24" customWidth="1"/>
  </cols>
  <sheetData>
    <row r="2" spans="2:18" ht="15" customHeight="1" x14ac:dyDescent="0.25">
      <c r="B2" s="18"/>
      <c r="C2" s="71" t="s">
        <v>23</v>
      </c>
      <c r="D2" s="71"/>
      <c r="E2" s="71"/>
      <c r="F2" s="71"/>
      <c r="G2" s="71"/>
      <c r="H2" s="71"/>
      <c r="I2" s="71"/>
      <c r="J2" s="28"/>
      <c r="K2" s="28"/>
      <c r="L2" s="28"/>
      <c r="M2" s="28"/>
      <c r="N2" s="28"/>
      <c r="O2" s="28"/>
      <c r="P2" s="28"/>
      <c r="Q2" s="28"/>
      <c r="R2" s="1"/>
    </row>
    <row r="3" spans="2:18" ht="45" customHeight="1" x14ac:dyDescent="0.25">
      <c r="B3" s="81" t="s">
        <v>104</v>
      </c>
      <c r="C3" s="70" t="s">
        <v>36</v>
      </c>
      <c r="D3" s="70"/>
      <c r="E3" s="70"/>
      <c r="F3" s="70"/>
      <c r="G3" s="70"/>
      <c r="H3" s="70"/>
      <c r="I3" s="28"/>
      <c r="J3" s="28"/>
      <c r="K3" s="28"/>
      <c r="L3" s="28"/>
      <c r="M3" s="28"/>
      <c r="N3" s="28"/>
      <c r="O3" s="28"/>
      <c r="P3" s="28"/>
      <c r="Q3" s="28"/>
      <c r="R3" s="1"/>
    </row>
    <row r="4" spans="2:18" ht="60.75" thickBot="1" x14ac:dyDescent="0.3">
      <c r="B4" s="18"/>
      <c r="C4" s="18"/>
      <c r="D4" s="26" t="s">
        <v>37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1"/>
    </row>
    <row r="5" spans="2:18" ht="19.5" thickTop="1" x14ac:dyDescent="0.3">
      <c r="B5" s="62"/>
      <c r="C5" s="19"/>
      <c r="D5" s="78" t="s">
        <v>3</v>
      </c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80"/>
    </row>
    <row r="6" spans="2:18" ht="15.75" customHeight="1" x14ac:dyDescent="0.25">
      <c r="B6" s="63"/>
      <c r="C6" s="64" t="s">
        <v>31</v>
      </c>
      <c r="D6" s="64" t="s">
        <v>1</v>
      </c>
      <c r="E6" s="66" t="s">
        <v>10</v>
      </c>
      <c r="F6" s="66" t="s">
        <v>11</v>
      </c>
      <c r="G6" s="66" t="s">
        <v>12</v>
      </c>
      <c r="H6" s="68" t="s">
        <v>13</v>
      </c>
      <c r="I6" s="66" t="s">
        <v>88</v>
      </c>
      <c r="J6" s="72" t="s">
        <v>2</v>
      </c>
      <c r="K6" s="73"/>
      <c r="L6" s="74"/>
      <c r="M6" s="29"/>
      <c r="N6" s="75" t="s">
        <v>26</v>
      </c>
      <c r="O6" s="76"/>
      <c r="P6" s="76"/>
      <c r="Q6" s="77"/>
    </row>
    <row r="7" spans="2:18" ht="101.25" customHeight="1" thickBot="1" x14ac:dyDescent="0.3">
      <c r="B7" s="63"/>
      <c r="C7" s="65"/>
      <c r="D7" s="65"/>
      <c r="E7" s="67"/>
      <c r="F7" s="67"/>
      <c r="G7" s="67"/>
      <c r="H7" s="69"/>
      <c r="I7" s="67"/>
      <c r="J7" s="58" t="s">
        <v>14</v>
      </c>
      <c r="K7" s="44" t="s">
        <v>15</v>
      </c>
      <c r="L7" s="45" t="s">
        <v>16</v>
      </c>
      <c r="M7" s="45" t="s">
        <v>29</v>
      </c>
      <c r="N7" s="17" t="s">
        <v>20</v>
      </c>
      <c r="O7" s="4" t="s">
        <v>21</v>
      </c>
      <c r="P7" s="4" t="s">
        <v>12</v>
      </c>
      <c r="Q7" s="5" t="s">
        <v>22</v>
      </c>
    </row>
    <row r="8" spans="2:18" ht="15.75" thickTop="1" x14ac:dyDescent="0.25">
      <c r="B8" s="30" t="s">
        <v>19</v>
      </c>
      <c r="C8" s="20"/>
      <c r="D8" s="2"/>
      <c r="E8" s="2"/>
      <c r="F8" s="2"/>
      <c r="G8" s="2"/>
      <c r="H8" s="2"/>
      <c r="I8" s="2"/>
      <c r="J8" s="3"/>
      <c r="K8" s="3"/>
      <c r="L8" s="3"/>
      <c r="M8" s="3"/>
      <c r="N8" s="6"/>
      <c r="O8" s="6"/>
      <c r="P8" s="6"/>
      <c r="Q8" s="7"/>
    </row>
    <row r="9" spans="2:18" ht="30" x14ac:dyDescent="0.25">
      <c r="B9" s="48" t="s">
        <v>97</v>
      </c>
      <c r="C9" s="47" t="s">
        <v>96</v>
      </c>
      <c r="D9" s="41">
        <v>5.7000000000000002E-2</v>
      </c>
      <c r="E9" s="42">
        <v>0.1</v>
      </c>
      <c r="F9" s="43">
        <f>D9-D9*0.1</f>
        <v>5.1299999999999998E-2</v>
      </c>
      <c r="G9" s="42">
        <v>0.2</v>
      </c>
      <c r="H9" s="43">
        <f>F9*1.2</f>
        <v>6.1559999999999997E-2</v>
      </c>
      <c r="I9" s="42">
        <v>0.05</v>
      </c>
      <c r="J9" s="41" t="s">
        <v>100</v>
      </c>
      <c r="K9" s="41" t="s">
        <v>101</v>
      </c>
      <c r="L9" s="41" t="s">
        <v>102</v>
      </c>
      <c r="M9" s="41" t="s">
        <v>103</v>
      </c>
      <c r="N9" s="41">
        <v>4500</v>
      </c>
      <c r="O9" s="41">
        <v>5.6000000000000001E-2</v>
      </c>
      <c r="P9" s="42">
        <v>0.2</v>
      </c>
      <c r="Q9" s="55">
        <f>O9*1.2</f>
        <v>6.7199999999999996E-2</v>
      </c>
    </row>
    <row r="10" spans="2:18" ht="24" customHeight="1" x14ac:dyDescent="0.25">
      <c r="B10" s="48" t="s">
        <v>38</v>
      </c>
      <c r="C10" s="47" t="s">
        <v>27</v>
      </c>
      <c r="D10" s="41">
        <v>0.1167</v>
      </c>
      <c r="E10" s="42">
        <v>0.1</v>
      </c>
      <c r="F10" s="43">
        <f>D10-D10*0.1</f>
        <v>0.10503</v>
      </c>
      <c r="G10" s="42">
        <v>0.2</v>
      </c>
      <c r="H10" s="43">
        <f>F10*1.2</f>
        <v>0.12603599999999998</v>
      </c>
      <c r="I10" s="42">
        <v>0.05</v>
      </c>
      <c r="J10" s="41" t="s">
        <v>39</v>
      </c>
      <c r="K10" s="41" t="s">
        <v>40</v>
      </c>
      <c r="L10" s="41" t="s">
        <v>41</v>
      </c>
      <c r="M10" s="41" t="s">
        <v>91</v>
      </c>
      <c r="N10" s="41">
        <v>2500</v>
      </c>
      <c r="O10" s="41">
        <v>0.12</v>
      </c>
      <c r="P10" s="42">
        <v>0.2</v>
      </c>
      <c r="Q10" s="56">
        <v>0.14399999999999999</v>
      </c>
    </row>
    <row r="11" spans="2:18" x14ac:dyDescent="0.25">
      <c r="B11" s="48" t="s">
        <v>38</v>
      </c>
      <c r="C11" s="57" t="s">
        <v>30</v>
      </c>
      <c r="D11" s="41">
        <v>0.2334</v>
      </c>
      <c r="E11" s="42">
        <v>0.1</v>
      </c>
      <c r="F11" s="43">
        <f t="shared" ref="F11:F75" si="0">D11-D11*0.1</f>
        <v>0.21006</v>
      </c>
      <c r="G11" s="42">
        <v>0.2</v>
      </c>
      <c r="H11" s="43">
        <f t="shared" ref="H11:H75" si="1">F11*1.2</f>
        <v>0.25207199999999996</v>
      </c>
      <c r="I11" s="42">
        <v>0.05</v>
      </c>
      <c r="J11" s="41" t="s">
        <v>42</v>
      </c>
      <c r="K11" s="41" t="s">
        <v>43</v>
      </c>
      <c r="L11" s="41" t="s">
        <v>44</v>
      </c>
      <c r="M11" s="41" t="s">
        <v>92</v>
      </c>
      <c r="N11" s="41">
        <v>1500</v>
      </c>
      <c r="O11" s="41">
        <v>0.24</v>
      </c>
      <c r="P11" s="42">
        <v>0.2</v>
      </c>
      <c r="Q11" s="56">
        <v>0.28799999999999998</v>
      </c>
    </row>
    <row r="12" spans="2:18" x14ac:dyDescent="0.25">
      <c r="B12" s="48" t="s">
        <v>38</v>
      </c>
      <c r="C12" s="57" t="s">
        <v>28</v>
      </c>
      <c r="D12" s="41">
        <v>0.2334</v>
      </c>
      <c r="E12" s="42">
        <v>0.1</v>
      </c>
      <c r="F12" s="43">
        <f t="shared" si="0"/>
        <v>0.21006</v>
      </c>
      <c r="G12" s="42">
        <v>0.2</v>
      </c>
      <c r="H12" s="43">
        <f t="shared" si="1"/>
        <v>0.25207199999999996</v>
      </c>
      <c r="I12" s="42">
        <v>0.05</v>
      </c>
      <c r="J12" s="41" t="s">
        <v>42</v>
      </c>
      <c r="K12" s="41" t="s">
        <v>43</v>
      </c>
      <c r="L12" s="41" t="s">
        <v>44</v>
      </c>
      <c r="M12" s="41" t="s">
        <v>92</v>
      </c>
      <c r="N12" s="41">
        <v>1500</v>
      </c>
      <c r="O12" s="41">
        <v>0.24</v>
      </c>
      <c r="P12" s="42">
        <v>0.2</v>
      </c>
      <c r="Q12" s="56">
        <v>0.28799999999999998</v>
      </c>
    </row>
    <row r="13" spans="2:18" ht="24" customHeight="1" x14ac:dyDescent="0.25">
      <c r="B13" s="48" t="s">
        <v>45</v>
      </c>
      <c r="C13" s="47" t="s">
        <v>27</v>
      </c>
      <c r="D13" s="41">
        <v>0.11899999999999999</v>
      </c>
      <c r="E13" s="42">
        <v>0.1</v>
      </c>
      <c r="F13" s="43">
        <f t="shared" si="0"/>
        <v>0.1071</v>
      </c>
      <c r="G13" s="42">
        <v>0.2</v>
      </c>
      <c r="H13" s="43">
        <f t="shared" si="1"/>
        <v>0.12852</v>
      </c>
      <c r="I13" s="42">
        <v>0.05</v>
      </c>
      <c r="J13" s="41" t="s">
        <v>39</v>
      </c>
      <c r="K13" s="41" t="s">
        <v>40</v>
      </c>
      <c r="L13" s="41" t="s">
        <v>41</v>
      </c>
      <c r="M13" s="41" t="s">
        <v>91</v>
      </c>
      <c r="N13" s="41">
        <v>2500</v>
      </c>
      <c r="O13" s="41">
        <v>0.125</v>
      </c>
      <c r="P13" s="42">
        <v>0.2</v>
      </c>
      <c r="Q13" s="56">
        <v>0.15</v>
      </c>
    </row>
    <row r="14" spans="2:18" ht="46.5" customHeight="1" x14ac:dyDescent="0.25">
      <c r="B14" s="31" t="s">
        <v>45</v>
      </c>
      <c r="C14" s="22" t="s">
        <v>95</v>
      </c>
      <c r="D14" s="41">
        <v>0.23799999999999999</v>
      </c>
      <c r="E14" s="46">
        <v>0.1</v>
      </c>
      <c r="F14" s="49">
        <f t="shared" si="0"/>
        <v>0.2142</v>
      </c>
      <c r="G14" s="46">
        <v>0.2</v>
      </c>
      <c r="H14" s="49">
        <f t="shared" si="1"/>
        <v>0.25703999999999999</v>
      </c>
      <c r="I14" s="46">
        <v>0.05</v>
      </c>
      <c r="J14" s="41" t="s">
        <v>42</v>
      </c>
      <c r="K14" s="41" t="s">
        <v>43</v>
      </c>
      <c r="L14" s="41" t="s">
        <v>44</v>
      </c>
      <c r="M14" s="41" t="s">
        <v>92</v>
      </c>
      <c r="N14" s="41">
        <v>1500</v>
      </c>
      <c r="O14" s="41">
        <v>0.25</v>
      </c>
      <c r="P14" s="42">
        <v>0.2</v>
      </c>
      <c r="Q14" s="56">
        <v>0.3</v>
      </c>
    </row>
    <row r="15" spans="2:18" x14ac:dyDescent="0.25">
      <c r="B15" s="31" t="s">
        <v>46</v>
      </c>
      <c r="C15" s="21" t="s">
        <v>27</v>
      </c>
      <c r="D15" s="41">
        <v>0.11799999999999999</v>
      </c>
      <c r="E15" s="46">
        <v>0.1</v>
      </c>
      <c r="F15" s="49">
        <f t="shared" si="0"/>
        <v>0.10619999999999999</v>
      </c>
      <c r="G15" s="46">
        <v>0.2</v>
      </c>
      <c r="H15" s="49">
        <f t="shared" si="1"/>
        <v>0.12743999999999997</v>
      </c>
      <c r="I15" s="46">
        <v>0.05</v>
      </c>
      <c r="J15" s="41" t="s">
        <v>39</v>
      </c>
      <c r="K15" s="41" t="s">
        <v>40</v>
      </c>
      <c r="L15" s="41" t="s">
        <v>41</v>
      </c>
      <c r="M15" s="41" t="s">
        <v>91</v>
      </c>
      <c r="N15" s="41">
        <v>2500</v>
      </c>
      <c r="O15" s="41">
        <v>0.12</v>
      </c>
      <c r="P15" s="42">
        <v>0.2</v>
      </c>
      <c r="Q15" s="56">
        <v>0.14399999999999999</v>
      </c>
    </row>
    <row r="16" spans="2:18" ht="30" x14ac:dyDescent="0.25">
      <c r="B16" s="31" t="s">
        <v>47</v>
      </c>
      <c r="C16" s="22" t="s">
        <v>95</v>
      </c>
      <c r="D16" s="41">
        <v>0.23599999999999999</v>
      </c>
      <c r="E16" s="46">
        <v>0.1</v>
      </c>
      <c r="F16" s="49">
        <f t="shared" si="0"/>
        <v>0.21239999999999998</v>
      </c>
      <c r="G16" s="46">
        <v>0.2</v>
      </c>
      <c r="H16" s="49">
        <f t="shared" si="1"/>
        <v>0.25487999999999994</v>
      </c>
      <c r="I16" s="46">
        <v>0.05</v>
      </c>
      <c r="J16" s="41" t="s">
        <v>42</v>
      </c>
      <c r="K16" s="41" t="s">
        <v>43</v>
      </c>
      <c r="L16" s="41" t="s">
        <v>44</v>
      </c>
      <c r="M16" s="41" t="s">
        <v>92</v>
      </c>
      <c r="N16" s="41">
        <v>1500</v>
      </c>
      <c r="O16" s="41">
        <v>0.24</v>
      </c>
      <c r="P16" s="42">
        <v>0.2</v>
      </c>
      <c r="Q16" s="56">
        <v>0.28799999999999998</v>
      </c>
    </row>
    <row r="17" spans="2:17" x14ac:dyDescent="0.25">
      <c r="B17" s="31" t="s">
        <v>48</v>
      </c>
      <c r="C17" s="21" t="s">
        <v>27</v>
      </c>
      <c r="D17" s="41">
        <v>0.1167</v>
      </c>
      <c r="E17" s="46">
        <v>0.1</v>
      </c>
      <c r="F17" s="49">
        <f t="shared" si="0"/>
        <v>0.10503</v>
      </c>
      <c r="G17" s="46">
        <v>0.2</v>
      </c>
      <c r="H17" s="49">
        <f t="shared" si="1"/>
        <v>0.12603599999999998</v>
      </c>
      <c r="I17" s="46">
        <v>0.05</v>
      </c>
      <c r="J17" s="41" t="s">
        <v>39</v>
      </c>
      <c r="K17" s="41" t="s">
        <v>40</v>
      </c>
      <c r="L17" s="41" t="s">
        <v>41</v>
      </c>
      <c r="M17" s="41" t="s">
        <v>91</v>
      </c>
      <c r="N17" s="41">
        <v>2500</v>
      </c>
      <c r="O17" s="41">
        <v>0.12</v>
      </c>
      <c r="P17" s="42">
        <v>0.2</v>
      </c>
      <c r="Q17" s="56">
        <v>0.14399999999999999</v>
      </c>
    </row>
    <row r="18" spans="2:17" ht="30" x14ac:dyDescent="0.25">
      <c r="B18" s="31" t="s">
        <v>48</v>
      </c>
      <c r="C18" s="22" t="s">
        <v>95</v>
      </c>
      <c r="D18" s="41">
        <v>0.2334</v>
      </c>
      <c r="E18" s="46">
        <v>0.1</v>
      </c>
      <c r="F18" s="49">
        <f t="shared" si="0"/>
        <v>0.21006</v>
      </c>
      <c r="G18" s="46">
        <v>0.2</v>
      </c>
      <c r="H18" s="49">
        <f t="shared" si="1"/>
        <v>0.25207199999999996</v>
      </c>
      <c r="I18" s="46">
        <v>0.05</v>
      </c>
      <c r="J18" s="41" t="s">
        <v>42</v>
      </c>
      <c r="K18" s="41" t="s">
        <v>43</v>
      </c>
      <c r="L18" s="41" t="s">
        <v>44</v>
      </c>
      <c r="M18" s="41" t="s">
        <v>92</v>
      </c>
      <c r="N18" s="41">
        <v>1500</v>
      </c>
      <c r="O18" s="41">
        <v>0.24</v>
      </c>
      <c r="P18" s="42">
        <v>0.2</v>
      </c>
      <c r="Q18" s="56">
        <v>0.28799999999999998</v>
      </c>
    </row>
    <row r="19" spans="2:17" x14ac:dyDescent="0.25">
      <c r="B19" s="31" t="s">
        <v>49</v>
      </c>
      <c r="C19" s="21" t="s">
        <v>27</v>
      </c>
      <c r="D19" s="41">
        <v>0.11700000000000001</v>
      </c>
      <c r="E19" s="46">
        <v>0.1</v>
      </c>
      <c r="F19" s="49">
        <f t="shared" si="0"/>
        <v>0.1053</v>
      </c>
      <c r="G19" s="46">
        <v>0.2</v>
      </c>
      <c r="H19" s="49">
        <f t="shared" si="1"/>
        <v>0.12636</v>
      </c>
      <c r="I19" s="46">
        <v>0.05</v>
      </c>
      <c r="J19" s="41" t="s">
        <v>39</v>
      </c>
      <c r="K19" s="41" t="s">
        <v>40</v>
      </c>
      <c r="L19" s="41" t="s">
        <v>41</v>
      </c>
      <c r="M19" s="41" t="s">
        <v>91</v>
      </c>
      <c r="N19" s="41">
        <v>2500</v>
      </c>
      <c r="O19" s="41">
        <v>0.12</v>
      </c>
      <c r="P19" s="42">
        <v>0.2</v>
      </c>
      <c r="Q19" s="56">
        <v>0.14399999999999999</v>
      </c>
    </row>
    <row r="20" spans="2:17" ht="30" x14ac:dyDescent="0.25">
      <c r="B20" s="31" t="s">
        <v>49</v>
      </c>
      <c r="C20" s="22" t="s">
        <v>95</v>
      </c>
      <c r="D20" s="41">
        <v>0.23400000000000001</v>
      </c>
      <c r="E20" s="46">
        <v>0.1</v>
      </c>
      <c r="F20" s="49">
        <f t="shared" si="0"/>
        <v>0.21060000000000001</v>
      </c>
      <c r="G20" s="46">
        <v>0.2</v>
      </c>
      <c r="H20" s="49">
        <f t="shared" si="1"/>
        <v>0.25272</v>
      </c>
      <c r="I20" s="46">
        <v>0.05</v>
      </c>
      <c r="J20" s="41" t="s">
        <v>42</v>
      </c>
      <c r="K20" s="41" t="s">
        <v>43</v>
      </c>
      <c r="L20" s="41" t="s">
        <v>44</v>
      </c>
      <c r="M20" s="41" t="s">
        <v>92</v>
      </c>
      <c r="N20" s="41">
        <v>1500</v>
      </c>
      <c r="O20" s="41">
        <v>0.24</v>
      </c>
      <c r="P20" s="42">
        <v>0.2</v>
      </c>
      <c r="Q20" s="56">
        <v>0.28799999999999998</v>
      </c>
    </row>
    <row r="21" spans="2:17" x14ac:dyDescent="0.25">
      <c r="B21" s="31" t="s">
        <v>50</v>
      </c>
      <c r="C21" s="21" t="s">
        <v>27</v>
      </c>
      <c r="D21" s="41">
        <v>0.1167</v>
      </c>
      <c r="E21" s="46">
        <v>0.1</v>
      </c>
      <c r="F21" s="49">
        <f t="shared" si="0"/>
        <v>0.10503</v>
      </c>
      <c r="G21" s="46">
        <v>0.2</v>
      </c>
      <c r="H21" s="49">
        <f t="shared" si="1"/>
        <v>0.12603599999999998</v>
      </c>
      <c r="I21" s="46">
        <v>0.05</v>
      </c>
      <c r="J21" s="41" t="s">
        <v>39</v>
      </c>
      <c r="K21" s="41" t="s">
        <v>40</v>
      </c>
      <c r="L21" s="41" t="s">
        <v>41</v>
      </c>
      <c r="M21" s="41" t="s">
        <v>91</v>
      </c>
      <c r="N21" s="41">
        <v>2500</v>
      </c>
      <c r="O21" s="41">
        <v>0.12</v>
      </c>
      <c r="P21" s="42">
        <v>0.2</v>
      </c>
      <c r="Q21" s="56">
        <v>0.14399999999999999</v>
      </c>
    </row>
    <row r="22" spans="2:17" ht="30" x14ac:dyDescent="0.25">
      <c r="B22" s="31" t="s">
        <v>50</v>
      </c>
      <c r="C22" s="22" t="s">
        <v>95</v>
      </c>
      <c r="D22" s="41">
        <v>0.2334</v>
      </c>
      <c r="E22" s="46">
        <v>0.1</v>
      </c>
      <c r="F22" s="49">
        <f t="shared" si="0"/>
        <v>0.21006</v>
      </c>
      <c r="G22" s="46">
        <v>0.2</v>
      </c>
      <c r="H22" s="49">
        <f t="shared" si="1"/>
        <v>0.25207199999999996</v>
      </c>
      <c r="I22" s="46">
        <v>0.05</v>
      </c>
      <c r="J22" s="41" t="s">
        <v>42</v>
      </c>
      <c r="K22" s="41" t="s">
        <v>43</v>
      </c>
      <c r="L22" s="41" t="s">
        <v>44</v>
      </c>
      <c r="M22" s="41" t="s">
        <v>92</v>
      </c>
      <c r="N22" s="41">
        <v>1500</v>
      </c>
      <c r="O22" s="41">
        <v>0.24</v>
      </c>
      <c r="P22" s="42">
        <v>0.2</v>
      </c>
      <c r="Q22" s="56">
        <v>0.28799999999999998</v>
      </c>
    </row>
    <row r="23" spans="2:17" x14ac:dyDescent="0.25">
      <c r="B23" s="31" t="s">
        <v>51</v>
      </c>
      <c r="C23" s="21" t="s">
        <v>27</v>
      </c>
      <c r="D23" s="41">
        <v>0.11700000000000001</v>
      </c>
      <c r="E23" s="46">
        <v>0.1</v>
      </c>
      <c r="F23" s="49">
        <f t="shared" si="0"/>
        <v>0.1053</v>
      </c>
      <c r="G23" s="46">
        <v>0.2</v>
      </c>
      <c r="H23" s="49">
        <f t="shared" si="1"/>
        <v>0.12636</v>
      </c>
      <c r="I23" s="46">
        <v>0.05</v>
      </c>
      <c r="J23" s="41" t="s">
        <v>39</v>
      </c>
      <c r="K23" s="41" t="s">
        <v>40</v>
      </c>
      <c r="L23" s="41" t="s">
        <v>41</v>
      </c>
      <c r="M23" s="41" t="s">
        <v>91</v>
      </c>
      <c r="N23" s="41">
        <v>2500</v>
      </c>
      <c r="O23" s="41">
        <v>0.12</v>
      </c>
      <c r="P23" s="42">
        <v>0.2</v>
      </c>
      <c r="Q23" s="56">
        <v>0.14399999999999999</v>
      </c>
    </row>
    <row r="24" spans="2:17" ht="30" x14ac:dyDescent="0.25">
      <c r="B24" s="31" t="s">
        <v>51</v>
      </c>
      <c r="C24" s="22" t="s">
        <v>95</v>
      </c>
      <c r="D24" s="41">
        <v>0.23400000000000001</v>
      </c>
      <c r="E24" s="46">
        <v>0.1</v>
      </c>
      <c r="F24" s="49">
        <f t="shared" si="0"/>
        <v>0.21060000000000001</v>
      </c>
      <c r="G24" s="46">
        <v>0.2</v>
      </c>
      <c r="H24" s="49">
        <f t="shared" si="1"/>
        <v>0.25272</v>
      </c>
      <c r="I24" s="46">
        <v>0.05</v>
      </c>
      <c r="J24" s="41" t="s">
        <v>42</v>
      </c>
      <c r="K24" s="41" t="s">
        <v>43</v>
      </c>
      <c r="L24" s="41" t="s">
        <v>44</v>
      </c>
      <c r="M24" s="41" t="s">
        <v>92</v>
      </c>
      <c r="N24" s="41">
        <v>1500</v>
      </c>
      <c r="O24" s="41">
        <v>0.24</v>
      </c>
      <c r="P24" s="42">
        <v>0.2</v>
      </c>
      <c r="Q24" s="56">
        <v>0.28799999999999998</v>
      </c>
    </row>
    <row r="25" spans="2:17" x14ac:dyDescent="0.25">
      <c r="B25" s="31" t="s">
        <v>52</v>
      </c>
      <c r="C25" s="21" t="s">
        <v>27</v>
      </c>
      <c r="D25" s="41">
        <v>0.1167</v>
      </c>
      <c r="E25" s="46">
        <v>0.1</v>
      </c>
      <c r="F25" s="49">
        <f t="shared" si="0"/>
        <v>0.10503</v>
      </c>
      <c r="G25" s="46">
        <v>0.2</v>
      </c>
      <c r="H25" s="49">
        <f t="shared" si="1"/>
        <v>0.12603599999999998</v>
      </c>
      <c r="I25" s="46">
        <v>0.05</v>
      </c>
      <c r="J25" s="41" t="s">
        <v>39</v>
      </c>
      <c r="K25" s="41" t="s">
        <v>40</v>
      </c>
      <c r="L25" s="41" t="s">
        <v>41</v>
      </c>
      <c r="M25" s="41" t="s">
        <v>91</v>
      </c>
      <c r="N25" s="41">
        <v>2500</v>
      </c>
      <c r="O25" s="41">
        <v>0.12</v>
      </c>
      <c r="P25" s="42">
        <v>0.2</v>
      </c>
      <c r="Q25" s="56">
        <v>0.14399999999999999</v>
      </c>
    </row>
    <row r="26" spans="2:17" ht="30" x14ac:dyDescent="0.25">
      <c r="B26" s="31" t="s">
        <v>52</v>
      </c>
      <c r="C26" s="22" t="s">
        <v>95</v>
      </c>
      <c r="D26" s="41">
        <v>0.2334</v>
      </c>
      <c r="E26" s="46">
        <v>0.1</v>
      </c>
      <c r="F26" s="49">
        <f t="shared" si="0"/>
        <v>0.21006</v>
      </c>
      <c r="G26" s="46">
        <v>0.2</v>
      </c>
      <c r="H26" s="49">
        <f t="shared" si="1"/>
        <v>0.25207199999999996</v>
      </c>
      <c r="I26" s="46">
        <v>0.05</v>
      </c>
      <c r="J26" s="41" t="s">
        <v>42</v>
      </c>
      <c r="K26" s="41" t="s">
        <v>43</v>
      </c>
      <c r="L26" s="41" t="s">
        <v>44</v>
      </c>
      <c r="M26" s="41" t="s">
        <v>92</v>
      </c>
      <c r="N26" s="41">
        <v>1500</v>
      </c>
      <c r="O26" s="41">
        <v>0.24</v>
      </c>
      <c r="P26" s="42">
        <v>0.2</v>
      </c>
      <c r="Q26" s="56">
        <v>0.28799999999999998</v>
      </c>
    </row>
    <row r="27" spans="2:17" x14ac:dyDescent="0.25">
      <c r="B27" s="31" t="s">
        <v>53</v>
      </c>
      <c r="C27" s="21" t="s">
        <v>27</v>
      </c>
      <c r="D27" s="41">
        <v>0.11700000000000001</v>
      </c>
      <c r="E27" s="46">
        <v>0.1</v>
      </c>
      <c r="F27" s="49">
        <f t="shared" si="0"/>
        <v>0.1053</v>
      </c>
      <c r="G27" s="46">
        <v>0.2</v>
      </c>
      <c r="H27" s="49">
        <f t="shared" si="1"/>
        <v>0.12636</v>
      </c>
      <c r="I27" s="46">
        <v>0.05</v>
      </c>
      <c r="J27" s="41" t="s">
        <v>39</v>
      </c>
      <c r="K27" s="41" t="s">
        <v>40</v>
      </c>
      <c r="L27" s="41" t="s">
        <v>41</v>
      </c>
      <c r="M27" s="41" t="s">
        <v>91</v>
      </c>
      <c r="N27" s="41">
        <v>2500</v>
      </c>
      <c r="O27" s="41">
        <v>0.12</v>
      </c>
      <c r="P27" s="42">
        <v>0.2</v>
      </c>
      <c r="Q27" s="56">
        <v>0.14399999999999999</v>
      </c>
    </row>
    <row r="28" spans="2:17" ht="30" x14ac:dyDescent="0.25">
      <c r="B28" s="31" t="s">
        <v>53</v>
      </c>
      <c r="C28" s="22" t="s">
        <v>95</v>
      </c>
      <c r="D28" s="41">
        <v>0.23400000000000001</v>
      </c>
      <c r="E28" s="46">
        <v>0.1</v>
      </c>
      <c r="F28" s="49">
        <f t="shared" si="0"/>
        <v>0.21060000000000001</v>
      </c>
      <c r="G28" s="46">
        <v>0.2</v>
      </c>
      <c r="H28" s="49">
        <f t="shared" si="1"/>
        <v>0.25272</v>
      </c>
      <c r="I28" s="46">
        <v>0.05</v>
      </c>
      <c r="J28" s="41" t="s">
        <v>42</v>
      </c>
      <c r="K28" s="41" t="s">
        <v>43</v>
      </c>
      <c r="L28" s="41" t="s">
        <v>44</v>
      </c>
      <c r="M28" s="41" t="s">
        <v>92</v>
      </c>
      <c r="N28" s="41">
        <v>1500</v>
      </c>
      <c r="O28" s="41">
        <v>0.24</v>
      </c>
      <c r="P28" s="42">
        <v>0.2</v>
      </c>
      <c r="Q28" s="56">
        <v>0.28799999999999998</v>
      </c>
    </row>
    <row r="29" spans="2:17" x14ac:dyDescent="0.25">
      <c r="B29" s="31" t="s">
        <v>54</v>
      </c>
      <c r="C29" s="21" t="s">
        <v>27</v>
      </c>
      <c r="D29" s="41">
        <v>0.11899999999999999</v>
      </c>
      <c r="E29" s="46">
        <v>0.1</v>
      </c>
      <c r="F29" s="49">
        <f t="shared" si="0"/>
        <v>0.1071</v>
      </c>
      <c r="G29" s="46">
        <v>0.2</v>
      </c>
      <c r="H29" s="49">
        <f t="shared" si="1"/>
        <v>0.12852</v>
      </c>
      <c r="I29" s="46">
        <v>0.05</v>
      </c>
      <c r="J29" s="41" t="s">
        <v>39</v>
      </c>
      <c r="K29" s="41" t="s">
        <v>40</v>
      </c>
      <c r="L29" s="41" t="s">
        <v>41</v>
      </c>
      <c r="M29" s="41" t="s">
        <v>91</v>
      </c>
      <c r="N29" s="41">
        <v>2500</v>
      </c>
      <c r="O29" s="41">
        <v>0.125</v>
      </c>
      <c r="P29" s="42">
        <v>0.2</v>
      </c>
      <c r="Q29" s="56">
        <v>0.15</v>
      </c>
    </row>
    <row r="30" spans="2:17" ht="30" x14ac:dyDescent="0.25">
      <c r="B30" s="48" t="s">
        <v>54</v>
      </c>
      <c r="C30" s="22" t="s">
        <v>95</v>
      </c>
      <c r="D30" s="41">
        <v>0.23799999999999999</v>
      </c>
      <c r="E30" s="46">
        <v>0.1</v>
      </c>
      <c r="F30" s="49">
        <f t="shared" si="0"/>
        <v>0.2142</v>
      </c>
      <c r="G30" s="46">
        <v>0.2</v>
      </c>
      <c r="H30" s="49">
        <f t="shared" si="1"/>
        <v>0.25703999999999999</v>
      </c>
      <c r="I30" s="46">
        <v>0.05</v>
      </c>
      <c r="J30" s="41" t="s">
        <v>42</v>
      </c>
      <c r="K30" s="41" t="s">
        <v>43</v>
      </c>
      <c r="L30" s="41" t="s">
        <v>44</v>
      </c>
      <c r="M30" s="41" t="s">
        <v>92</v>
      </c>
      <c r="N30" s="41">
        <v>1500</v>
      </c>
      <c r="O30" s="41">
        <v>0.25</v>
      </c>
      <c r="P30" s="42">
        <v>0.2</v>
      </c>
      <c r="Q30" s="56">
        <v>0.3</v>
      </c>
    </row>
    <row r="31" spans="2:17" x14ac:dyDescent="0.25">
      <c r="B31" s="48" t="s">
        <v>55</v>
      </c>
      <c r="C31" s="21" t="s">
        <v>27</v>
      </c>
      <c r="D31" s="41">
        <v>0.11700000000000001</v>
      </c>
      <c r="E31" s="46">
        <v>0.1</v>
      </c>
      <c r="F31" s="49">
        <f t="shared" si="0"/>
        <v>0.1053</v>
      </c>
      <c r="G31" s="46">
        <v>0.2</v>
      </c>
      <c r="H31" s="49">
        <f t="shared" si="1"/>
        <v>0.12636</v>
      </c>
      <c r="I31" s="46">
        <v>0.05</v>
      </c>
      <c r="J31" s="41" t="s">
        <v>39</v>
      </c>
      <c r="K31" s="41" t="s">
        <v>40</v>
      </c>
      <c r="L31" s="41" t="s">
        <v>41</v>
      </c>
      <c r="M31" s="41" t="s">
        <v>91</v>
      </c>
      <c r="N31" s="41">
        <v>2500</v>
      </c>
      <c r="O31" s="41">
        <v>0.12</v>
      </c>
      <c r="P31" s="42">
        <v>0.2</v>
      </c>
      <c r="Q31" s="56">
        <v>0.14399999999999999</v>
      </c>
    </row>
    <row r="32" spans="2:17" ht="30" x14ac:dyDescent="0.25">
      <c r="B32" s="48" t="s">
        <v>55</v>
      </c>
      <c r="C32" s="22" t="s">
        <v>95</v>
      </c>
      <c r="D32" s="41">
        <v>0.23400000000000001</v>
      </c>
      <c r="E32" s="46">
        <v>0.1</v>
      </c>
      <c r="F32" s="49">
        <f t="shared" si="0"/>
        <v>0.21060000000000001</v>
      </c>
      <c r="G32" s="46">
        <v>0.2</v>
      </c>
      <c r="H32" s="49">
        <f t="shared" si="1"/>
        <v>0.25272</v>
      </c>
      <c r="I32" s="46">
        <v>0.05</v>
      </c>
      <c r="J32" s="41" t="s">
        <v>42</v>
      </c>
      <c r="K32" s="41" t="s">
        <v>43</v>
      </c>
      <c r="L32" s="41" t="s">
        <v>44</v>
      </c>
      <c r="M32" s="41" t="s">
        <v>92</v>
      </c>
      <c r="N32" s="41">
        <v>1500</v>
      </c>
      <c r="O32" s="41">
        <v>0.24</v>
      </c>
      <c r="P32" s="42">
        <v>0.2</v>
      </c>
      <c r="Q32" s="56">
        <v>0.28799999999999998</v>
      </c>
    </row>
    <row r="33" spans="2:17" ht="30" x14ac:dyDescent="0.25">
      <c r="B33" s="48" t="s">
        <v>98</v>
      </c>
      <c r="C33" s="47" t="s">
        <v>96</v>
      </c>
      <c r="D33" s="41">
        <v>6.5000000000000002E-2</v>
      </c>
      <c r="E33" s="42">
        <v>0.1</v>
      </c>
      <c r="F33" s="43">
        <f>D33-D33*0.1</f>
        <v>5.8500000000000003E-2</v>
      </c>
      <c r="G33" s="42">
        <v>0.2</v>
      </c>
      <c r="H33" s="43">
        <f>F33*1.2</f>
        <v>7.0199999999999999E-2</v>
      </c>
      <c r="I33" s="42">
        <v>0.05</v>
      </c>
      <c r="J33" s="41" t="s">
        <v>100</v>
      </c>
      <c r="K33" s="41" t="s">
        <v>101</v>
      </c>
      <c r="L33" s="41" t="s">
        <v>102</v>
      </c>
      <c r="M33" s="41" t="s">
        <v>103</v>
      </c>
      <c r="N33" s="41">
        <v>4500</v>
      </c>
      <c r="O33" s="41">
        <v>6.4000000000000001E-2</v>
      </c>
      <c r="P33" s="42">
        <v>0.2</v>
      </c>
      <c r="Q33" s="55">
        <f>O33*1.2</f>
        <v>7.6799999999999993E-2</v>
      </c>
    </row>
    <row r="34" spans="2:17" x14ac:dyDescent="0.25">
      <c r="B34" s="48" t="s">
        <v>56</v>
      </c>
      <c r="C34" s="21" t="s">
        <v>27</v>
      </c>
      <c r="D34" s="41">
        <v>0.18</v>
      </c>
      <c r="E34" s="46">
        <v>0.1</v>
      </c>
      <c r="F34" s="49">
        <f t="shared" si="0"/>
        <v>0.16200000000000001</v>
      </c>
      <c r="G34" s="46">
        <v>0.2</v>
      </c>
      <c r="H34" s="49">
        <f t="shared" si="1"/>
        <v>0.19439999999999999</v>
      </c>
      <c r="I34" s="46">
        <v>0.05</v>
      </c>
      <c r="J34" s="41" t="s">
        <v>39</v>
      </c>
      <c r="K34" s="41" t="s">
        <v>40</v>
      </c>
      <c r="L34" s="41" t="s">
        <v>41</v>
      </c>
      <c r="M34" s="41" t="s">
        <v>91</v>
      </c>
      <c r="N34" s="41">
        <v>2500</v>
      </c>
      <c r="O34" s="41">
        <v>0.17</v>
      </c>
      <c r="P34" s="42">
        <v>0.2</v>
      </c>
      <c r="Q34" s="56">
        <v>0.20400000000000001</v>
      </c>
    </row>
    <row r="35" spans="2:17" ht="30" x14ac:dyDescent="0.25">
      <c r="B35" s="48" t="s">
        <v>56</v>
      </c>
      <c r="C35" s="22" t="s">
        <v>95</v>
      </c>
      <c r="D35" s="41">
        <v>0.36</v>
      </c>
      <c r="E35" s="46">
        <v>0.1</v>
      </c>
      <c r="F35" s="49">
        <f t="shared" si="0"/>
        <v>0.32400000000000001</v>
      </c>
      <c r="G35" s="46">
        <v>0.2</v>
      </c>
      <c r="H35" s="49">
        <f t="shared" si="1"/>
        <v>0.38879999999999998</v>
      </c>
      <c r="I35" s="46">
        <v>0.05</v>
      </c>
      <c r="J35" s="41" t="s">
        <v>42</v>
      </c>
      <c r="K35" s="41" t="s">
        <v>43</v>
      </c>
      <c r="L35" s="41" t="s">
        <v>44</v>
      </c>
      <c r="M35" s="41" t="s">
        <v>92</v>
      </c>
      <c r="N35" s="41">
        <v>1500</v>
      </c>
      <c r="O35" s="41">
        <v>0.34</v>
      </c>
      <c r="P35" s="42">
        <v>0.2</v>
      </c>
      <c r="Q35" s="56">
        <v>0.40800000000000003</v>
      </c>
    </row>
    <row r="36" spans="2:17" x14ac:dyDescent="0.25">
      <c r="B36" s="48" t="s">
        <v>57</v>
      </c>
      <c r="C36" s="21" t="s">
        <v>27</v>
      </c>
      <c r="D36" s="41">
        <v>0.17499999999999999</v>
      </c>
      <c r="E36" s="46">
        <v>0.1</v>
      </c>
      <c r="F36" s="49">
        <f t="shared" si="0"/>
        <v>0.1575</v>
      </c>
      <c r="G36" s="46">
        <v>0.2</v>
      </c>
      <c r="H36" s="49">
        <f t="shared" si="1"/>
        <v>0.189</v>
      </c>
      <c r="I36" s="46">
        <v>0.05</v>
      </c>
      <c r="J36" s="41" t="s">
        <v>39</v>
      </c>
      <c r="K36" s="41" t="s">
        <v>40</v>
      </c>
      <c r="L36" s="41" t="s">
        <v>41</v>
      </c>
      <c r="M36" s="41" t="s">
        <v>91</v>
      </c>
      <c r="N36" s="41">
        <v>2500</v>
      </c>
      <c r="O36" s="41">
        <v>0.17</v>
      </c>
      <c r="P36" s="42">
        <v>0.2</v>
      </c>
      <c r="Q36" s="56">
        <v>0.20400000000000001</v>
      </c>
    </row>
    <row r="37" spans="2:17" ht="30" x14ac:dyDescent="0.25">
      <c r="B37" s="48" t="s">
        <v>57</v>
      </c>
      <c r="C37" s="22" t="s">
        <v>95</v>
      </c>
      <c r="D37" s="41">
        <v>0.35</v>
      </c>
      <c r="E37" s="46">
        <v>0.1</v>
      </c>
      <c r="F37" s="49">
        <f t="shared" si="0"/>
        <v>0.315</v>
      </c>
      <c r="G37" s="46">
        <v>0.2</v>
      </c>
      <c r="H37" s="49">
        <f t="shared" si="1"/>
        <v>0.378</v>
      </c>
      <c r="I37" s="46">
        <v>0.05</v>
      </c>
      <c r="J37" s="41" t="s">
        <v>42</v>
      </c>
      <c r="K37" s="41" t="s">
        <v>43</v>
      </c>
      <c r="L37" s="41" t="s">
        <v>44</v>
      </c>
      <c r="M37" s="41" t="s">
        <v>92</v>
      </c>
      <c r="N37" s="41">
        <v>1500</v>
      </c>
      <c r="O37" s="41">
        <v>0.34</v>
      </c>
      <c r="P37" s="42">
        <v>0.2</v>
      </c>
      <c r="Q37" s="56">
        <v>0.40800000000000003</v>
      </c>
    </row>
    <row r="38" spans="2:17" x14ac:dyDescent="0.25">
      <c r="B38" s="48" t="s">
        <v>58</v>
      </c>
      <c r="C38" s="21" t="s">
        <v>27</v>
      </c>
      <c r="D38" s="41">
        <v>0.18</v>
      </c>
      <c r="E38" s="46">
        <v>0.1</v>
      </c>
      <c r="F38" s="49">
        <f t="shared" si="0"/>
        <v>0.16200000000000001</v>
      </c>
      <c r="G38" s="46">
        <v>0.2</v>
      </c>
      <c r="H38" s="49">
        <f t="shared" si="1"/>
        <v>0.19439999999999999</v>
      </c>
      <c r="I38" s="46">
        <v>0.05</v>
      </c>
      <c r="J38" s="41" t="s">
        <v>39</v>
      </c>
      <c r="K38" s="41" t="s">
        <v>40</v>
      </c>
      <c r="L38" s="41" t="s">
        <v>41</v>
      </c>
      <c r="M38" s="41" t="s">
        <v>91</v>
      </c>
      <c r="N38" s="41">
        <v>2500</v>
      </c>
      <c r="O38" s="41">
        <v>0.17</v>
      </c>
      <c r="P38" s="42">
        <v>0.2</v>
      </c>
      <c r="Q38" s="56">
        <v>0.20400000000000001</v>
      </c>
    </row>
    <row r="39" spans="2:17" ht="30" x14ac:dyDescent="0.25">
      <c r="B39" s="48" t="s">
        <v>58</v>
      </c>
      <c r="C39" s="22" t="s">
        <v>95</v>
      </c>
      <c r="D39" s="41">
        <v>0.36</v>
      </c>
      <c r="E39" s="46">
        <v>0.1</v>
      </c>
      <c r="F39" s="49">
        <f t="shared" si="0"/>
        <v>0.32400000000000001</v>
      </c>
      <c r="G39" s="46">
        <v>0.2</v>
      </c>
      <c r="H39" s="49">
        <f t="shared" si="1"/>
        <v>0.38879999999999998</v>
      </c>
      <c r="I39" s="46">
        <v>0.05</v>
      </c>
      <c r="J39" s="41" t="s">
        <v>42</v>
      </c>
      <c r="K39" s="41" t="s">
        <v>43</v>
      </c>
      <c r="L39" s="41" t="s">
        <v>44</v>
      </c>
      <c r="M39" s="41" t="s">
        <v>92</v>
      </c>
      <c r="N39" s="41">
        <v>1500</v>
      </c>
      <c r="O39" s="41">
        <v>0.34</v>
      </c>
      <c r="P39" s="42">
        <v>0.2</v>
      </c>
      <c r="Q39" s="56">
        <v>0.40800000000000003</v>
      </c>
    </row>
    <row r="40" spans="2:17" ht="44.25" customHeight="1" x14ac:dyDescent="0.25">
      <c r="B40" s="48" t="s">
        <v>59</v>
      </c>
      <c r="C40" s="47" t="s">
        <v>27</v>
      </c>
      <c r="D40" s="41">
        <v>0.17499999999999999</v>
      </c>
      <c r="E40" s="42">
        <v>0.1</v>
      </c>
      <c r="F40" s="43">
        <f t="shared" si="0"/>
        <v>0.1575</v>
      </c>
      <c r="G40" s="42">
        <v>0.2</v>
      </c>
      <c r="H40" s="43">
        <f t="shared" si="1"/>
        <v>0.189</v>
      </c>
      <c r="I40" s="42">
        <v>0.05</v>
      </c>
      <c r="J40" s="41" t="s">
        <v>39</v>
      </c>
      <c r="K40" s="41" t="s">
        <v>40</v>
      </c>
      <c r="L40" s="41" t="s">
        <v>41</v>
      </c>
      <c r="M40" s="41" t="s">
        <v>91</v>
      </c>
      <c r="N40" s="41">
        <v>2500</v>
      </c>
      <c r="O40" s="41">
        <v>0.17</v>
      </c>
      <c r="P40" s="42">
        <v>0.2</v>
      </c>
      <c r="Q40" s="56">
        <v>0.20400000000000001</v>
      </c>
    </row>
    <row r="41" spans="2:17" ht="30" x14ac:dyDescent="0.25">
      <c r="B41" s="48" t="s">
        <v>59</v>
      </c>
      <c r="C41" s="22" t="s">
        <v>95</v>
      </c>
      <c r="D41" s="41">
        <v>0.35</v>
      </c>
      <c r="E41" s="46">
        <v>0.1</v>
      </c>
      <c r="F41" s="49">
        <f t="shared" si="0"/>
        <v>0.315</v>
      </c>
      <c r="G41" s="46">
        <v>0.2</v>
      </c>
      <c r="H41" s="49">
        <f t="shared" si="1"/>
        <v>0.378</v>
      </c>
      <c r="I41" s="46">
        <v>0.05</v>
      </c>
      <c r="J41" s="41" t="s">
        <v>42</v>
      </c>
      <c r="K41" s="41" t="s">
        <v>43</v>
      </c>
      <c r="L41" s="41" t="s">
        <v>44</v>
      </c>
      <c r="M41" s="41" t="s">
        <v>92</v>
      </c>
      <c r="N41" s="41">
        <v>1500</v>
      </c>
      <c r="O41" s="41">
        <v>0.34</v>
      </c>
      <c r="P41" s="42">
        <v>0.2</v>
      </c>
      <c r="Q41" s="56">
        <v>0.40800000000000003</v>
      </c>
    </row>
    <row r="42" spans="2:17" x14ac:dyDescent="0.25">
      <c r="B42" s="48" t="s">
        <v>60</v>
      </c>
      <c r="C42" s="21" t="s">
        <v>27</v>
      </c>
      <c r="D42" s="41">
        <v>0.18</v>
      </c>
      <c r="E42" s="46">
        <v>0.1</v>
      </c>
      <c r="F42" s="49">
        <f t="shared" si="0"/>
        <v>0.16200000000000001</v>
      </c>
      <c r="G42" s="46">
        <v>0.2</v>
      </c>
      <c r="H42" s="49">
        <f t="shared" si="1"/>
        <v>0.19439999999999999</v>
      </c>
      <c r="I42" s="46">
        <v>0.05</v>
      </c>
      <c r="J42" s="41" t="s">
        <v>39</v>
      </c>
      <c r="K42" s="41" t="s">
        <v>40</v>
      </c>
      <c r="L42" s="41" t="s">
        <v>41</v>
      </c>
      <c r="M42" s="41" t="s">
        <v>91</v>
      </c>
      <c r="N42" s="41">
        <v>2500</v>
      </c>
      <c r="O42" s="41">
        <v>0.17</v>
      </c>
      <c r="P42" s="42">
        <v>0.2</v>
      </c>
      <c r="Q42" s="56">
        <v>0.20400000000000001</v>
      </c>
    </row>
    <row r="43" spans="2:17" ht="30" x14ac:dyDescent="0.25">
      <c r="B43" s="48" t="s">
        <v>60</v>
      </c>
      <c r="C43" s="22" t="s">
        <v>95</v>
      </c>
      <c r="D43" s="41">
        <v>0.36</v>
      </c>
      <c r="E43" s="46">
        <v>0.1</v>
      </c>
      <c r="F43" s="49">
        <f t="shared" si="0"/>
        <v>0.32400000000000001</v>
      </c>
      <c r="G43" s="46">
        <v>0.2</v>
      </c>
      <c r="H43" s="49">
        <f t="shared" si="1"/>
        <v>0.38879999999999998</v>
      </c>
      <c r="I43" s="46">
        <v>0.05</v>
      </c>
      <c r="J43" s="41" t="s">
        <v>42</v>
      </c>
      <c r="K43" s="41" t="s">
        <v>43</v>
      </c>
      <c r="L43" s="41" t="s">
        <v>44</v>
      </c>
      <c r="M43" s="41" t="s">
        <v>92</v>
      </c>
      <c r="N43" s="41">
        <v>1500</v>
      </c>
      <c r="O43" s="41">
        <v>0.34</v>
      </c>
      <c r="P43" s="42">
        <v>0.2</v>
      </c>
      <c r="Q43" s="56">
        <v>0.40800000000000003</v>
      </c>
    </row>
    <row r="44" spans="2:17" x14ac:dyDescent="0.25">
      <c r="B44" s="48" t="s">
        <v>61</v>
      </c>
      <c r="C44" s="21" t="s">
        <v>27</v>
      </c>
      <c r="D44" s="41">
        <v>0.17499999999999999</v>
      </c>
      <c r="E44" s="46">
        <v>0.1</v>
      </c>
      <c r="F44" s="49">
        <f t="shared" si="0"/>
        <v>0.1575</v>
      </c>
      <c r="G44" s="46">
        <v>0.2</v>
      </c>
      <c r="H44" s="49">
        <f t="shared" si="1"/>
        <v>0.189</v>
      </c>
      <c r="I44" s="46">
        <v>0.05</v>
      </c>
      <c r="J44" s="41" t="s">
        <v>39</v>
      </c>
      <c r="K44" s="41" t="s">
        <v>40</v>
      </c>
      <c r="L44" s="41" t="s">
        <v>41</v>
      </c>
      <c r="M44" s="41" t="s">
        <v>91</v>
      </c>
      <c r="N44" s="41">
        <v>2500</v>
      </c>
      <c r="O44" s="41">
        <v>0.17</v>
      </c>
      <c r="P44" s="42">
        <v>0.2</v>
      </c>
      <c r="Q44" s="56">
        <v>0.20400000000000001</v>
      </c>
    </row>
    <row r="45" spans="2:17" ht="30" x14ac:dyDescent="0.25">
      <c r="B45" s="48" t="s">
        <v>61</v>
      </c>
      <c r="C45" s="22" t="s">
        <v>95</v>
      </c>
      <c r="D45" s="41">
        <v>0.35</v>
      </c>
      <c r="E45" s="46">
        <v>0.1</v>
      </c>
      <c r="F45" s="49">
        <f t="shared" si="0"/>
        <v>0.315</v>
      </c>
      <c r="G45" s="46">
        <v>0.2</v>
      </c>
      <c r="H45" s="49">
        <f t="shared" si="1"/>
        <v>0.378</v>
      </c>
      <c r="I45" s="46">
        <v>0.05</v>
      </c>
      <c r="J45" s="41" t="s">
        <v>42</v>
      </c>
      <c r="K45" s="41" t="s">
        <v>43</v>
      </c>
      <c r="L45" s="41" t="s">
        <v>44</v>
      </c>
      <c r="M45" s="41" t="s">
        <v>92</v>
      </c>
      <c r="N45" s="41">
        <v>1500</v>
      </c>
      <c r="O45" s="41">
        <v>0.34</v>
      </c>
      <c r="P45" s="42">
        <v>0.2</v>
      </c>
      <c r="Q45" s="56">
        <v>0.40800000000000003</v>
      </c>
    </row>
    <row r="46" spans="2:17" x14ac:dyDescent="0.25">
      <c r="B46" s="48" t="s">
        <v>62</v>
      </c>
      <c r="C46" s="21" t="s">
        <v>27</v>
      </c>
      <c r="D46" s="41">
        <v>0.18</v>
      </c>
      <c r="E46" s="46">
        <v>0.1</v>
      </c>
      <c r="F46" s="49">
        <f t="shared" si="0"/>
        <v>0.16200000000000001</v>
      </c>
      <c r="G46" s="46">
        <v>0.2</v>
      </c>
      <c r="H46" s="49">
        <f t="shared" si="1"/>
        <v>0.19439999999999999</v>
      </c>
      <c r="I46" s="46">
        <v>0.05</v>
      </c>
      <c r="J46" s="41" t="s">
        <v>39</v>
      </c>
      <c r="K46" s="41" t="s">
        <v>40</v>
      </c>
      <c r="L46" s="41" t="s">
        <v>41</v>
      </c>
      <c r="M46" s="41" t="s">
        <v>91</v>
      </c>
      <c r="N46" s="41">
        <v>2500</v>
      </c>
      <c r="O46" s="41">
        <v>0.17</v>
      </c>
      <c r="P46" s="42">
        <v>0.2</v>
      </c>
      <c r="Q46" s="56">
        <v>0.20400000000000001</v>
      </c>
    </row>
    <row r="47" spans="2:17" ht="30" x14ac:dyDescent="0.25">
      <c r="B47" s="48" t="s">
        <v>63</v>
      </c>
      <c r="C47" s="22" t="s">
        <v>95</v>
      </c>
      <c r="D47" s="41">
        <v>0.36</v>
      </c>
      <c r="E47" s="46">
        <v>0.1</v>
      </c>
      <c r="F47" s="49">
        <f t="shared" si="0"/>
        <v>0.32400000000000001</v>
      </c>
      <c r="G47" s="46">
        <v>0.2</v>
      </c>
      <c r="H47" s="49">
        <f t="shared" si="1"/>
        <v>0.38879999999999998</v>
      </c>
      <c r="I47" s="46">
        <v>0.05</v>
      </c>
      <c r="J47" s="41" t="s">
        <v>42</v>
      </c>
      <c r="K47" s="41" t="s">
        <v>43</v>
      </c>
      <c r="L47" s="41" t="s">
        <v>44</v>
      </c>
      <c r="M47" s="41" t="s">
        <v>92</v>
      </c>
      <c r="N47" s="41">
        <v>1500</v>
      </c>
      <c r="O47" s="41">
        <v>0.34</v>
      </c>
      <c r="P47" s="42">
        <v>0.2</v>
      </c>
      <c r="Q47" s="56">
        <v>0.40800000000000003</v>
      </c>
    </row>
    <row r="48" spans="2:17" x14ac:dyDescent="0.25">
      <c r="B48" s="48" t="s">
        <v>64</v>
      </c>
      <c r="C48" s="21" t="s">
        <v>27</v>
      </c>
      <c r="D48" s="41">
        <v>0.17499999999999999</v>
      </c>
      <c r="E48" s="46">
        <v>0.1</v>
      </c>
      <c r="F48" s="49">
        <f t="shared" si="0"/>
        <v>0.1575</v>
      </c>
      <c r="G48" s="46">
        <v>0.2</v>
      </c>
      <c r="H48" s="49">
        <f t="shared" si="1"/>
        <v>0.189</v>
      </c>
      <c r="I48" s="46">
        <v>0.05</v>
      </c>
      <c r="J48" s="41" t="s">
        <v>39</v>
      </c>
      <c r="K48" s="41" t="s">
        <v>40</v>
      </c>
      <c r="L48" s="41" t="s">
        <v>41</v>
      </c>
      <c r="M48" s="41" t="s">
        <v>91</v>
      </c>
      <c r="N48" s="41">
        <v>2500</v>
      </c>
      <c r="O48" s="41">
        <v>0.17</v>
      </c>
      <c r="P48" s="42">
        <v>0.2</v>
      </c>
      <c r="Q48" s="56">
        <v>0.20400000000000001</v>
      </c>
    </row>
    <row r="49" spans="2:17" ht="30" x14ac:dyDescent="0.25">
      <c r="B49" s="48" t="s">
        <v>65</v>
      </c>
      <c r="C49" s="22" t="s">
        <v>95</v>
      </c>
      <c r="D49" s="41">
        <v>0.35</v>
      </c>
      <c r="E49" s="46">
        <v>0.1</v>
      </c>
      <c r="F49" s="49">
        <f t="shared" si="0"/>
        <v>0.315</v>
      </c>
      <c r="G49" s="46">
        <v>0.2</v>
      </c>
      <c r="H49" s="49">
        <f t="shared" si="1"/>
        <v>0.378</v>
      </c>
      <c r="I49" s="46">
        <v>0.05</v>
      </c>
      <c r="J49" s="41" t="s">
        <v>42</v>
      </c>
      <c r="K49" s="41" t="s">
        <v>43</v>
      </c>
      <c r="L49" s="41" t="s">
        <v>44</v>
      </c>
      <c r="M49" s="41" t="s">
        <v>92</v>
      </c>
      <c r="N49" s="41">
        <v>1500</v>
      </c>
      <c r="O49" s="41">
        <v>0.34</v>
      </c>
      <c r="P49" s="42">
        <v>0.2</v>
      </c>
      <c r="Q49" s="56">
        <v>0.40800000000000003</v>
      </c>
    </row>
    <row r="50" spans="2:17" x14ac:dyDescent="0.25">
      <c r="B50" s="48" t="s">
        <v>66</v>
      </c>
      <c r="C50" s="21" t="s">
        <v>27</v>
      </c>
      <c r="D50" s="41">
        <v>0.18</v>
      </c>
      <c r="E50" s="46">
        <v>0.1</v>
      </c>
      <c r="F50" s="49">
        <f t="shared" si="0"/>
        <v>0.16200000000000001</v>
      </c>
      <c r="G50" s="46">
        <v>0.2</v>
      </c>
      <c r="H50" s="49">
        <f t="shared" si="1"/>
        <v>0.19439999999999999</v>
      </c>
      <c r="I50" s="46">
        <v>0.05</v>
      </c>
      <c r="J50" s="41" t="s">
        <v>39</v>
      </c>
      <c r="K50" s="41" t="s">
        <v>40</v>
      </c>
      <c r="L50" s="41" t="s">
        <v>41</v>
      </c>
      <c r="M50" s="41" t="s">
        <v>91</v>
      </c>
      <c r="N50" s="41">
        <v>2500</v>
      </c>
      <c r="O50" s="41">
        <v>0.17</v>
      </c>
      <c r="P50" s="42">
        <v>0.2</v>
      </c>
      <c r="Q50" s="56">
        <v>0.20400000000000001</v>
      </c>
    </row>
    <row r="51" spans="2:17" ht="30" x14ac:dyDescent="0.25">
      <c r="B51" s="48" t="s">
        <v>67</v>
      </c>
      <c r="C51" s="22" t="s">
        <v>95</v>
      </c>
      <c r="D51" s="41">
        <v>0.36</v>
      </c>
      <c r="E51" s="46">
        <v>0.1</v>
      </c>
      <c r="F51" s="49">
        <f t="shared" si="0"/>
        <v>0.32400000000000001</v>
      </c>
      <c r="G51" s="46">
        <v>0.2</v>
      </c>
      <c r="H51" s="49">
        <f t="shared" si="1"/>
        <v>0.38879999999999998</v>
      </c>
      <c r="I51" s="46">
        <v>0.05</v>
      </c>
      <c r="J51" s="41" t="s">
        <v>42</v>
      </c>
      <c r="K51" s="41" t="s">
        <v>43</v>
      </c>
      <c r="L51" s="41" t="s">
        <v>44</v>
      </c>
      <c r="M51" s="41" t="s">
        <v>92</v>
      </c>
      <c r="N51" s="41">
        <v>1500</v>
      </c>
      <c r="O51" s="41">
        <v>0.34</v>
      </c>
      <c r="P51" s="42">
        <v>0.2</v>
      </c>
      <c r="Q51" s="56">
        <v>0.40800000000000003</v>
      </c>
    </row>
    <row r="52" spans="2:17" x14ac:dyDescent="0.25">
      <c r="B52" s="48" t="s">
        <v>68</v>
      </c>
      <c r="C52" s="21" t="s">
        <v>27</v>
      </c>
      <c r="D52" s="41">
        <v>0.17499999999999999</v>
      </c>
      <c r="E52" s="46">
        <v>0.1</v>
      </c>
      <c r="F52" s="49">
        <f t="shared" si="0"/>
        <v>0.1575</v>
      </c>
      <c r="G52" s="46">
        <v>0.2</v>
      </c>
      <c r="H52" s="49">
        <f t="shared" si="1"/>
        <v>0.189</v>
      </c>
      <c r="I52" s="46">
        <v>0.05</v>
      </c>
      <c r="J52" s="41" t="s">
        <v>39</v>
      </c>
      <c r="K52" s="41" t="s">
        <v>40</v>
      </c>
      <c r="L52" s="41" t="s">
        <v>41</v>
      </c>
      <c r="M52" s="41" t="s">
        <v>91</v>
      </c>
      <c r="N52" s="41">
        <v>2500</v>
      </c>
      <c r="O52" s="41">
        <v>0.17</v>
      </c>
      <c r="P52" s="42">
        <v>0.2</v>
      </c>
      <c r="Q52" s="56">
        <v>0.20400000000000001</v>
      </c>
    </row>
    <row r="53" spans="2:17" ht="30" x14ac:dyDescent="0.25">
      <c r="B53" s="48" t="s">
        <v>69</v>
      </c>
      <c r="C53" s="22" t="s">
        <v>95</v>
      </c>
      <c r="D53" s="41">
        <v>0.35</v>
      </c>
      <c r="E53" s="46">
        <v>0.1</v>
      </c>
      <c r="F53" s="49">
        <f t="shared" si="0"/>
        <v>0.315</v>
      </c>
      <c r="G53" s="46">
        <v>0.2</v>
      </c>
      <c r="H53" s="49">
        <f t="shared" si="1"/>
        <v>0.378</v>
      </c>
      <c r="I53" s="46">
        <v>0.05</v>
      </c>
      <c r="J53" s="41" t="s">
        <v>42</v>
      </c>
      <c r="K53" s="41" t="s">
        <v>43</v>
      </c>
      <c r="L53" s="41" t="s">
        <v>44</v>
      </c>
      <c r="M53" s="41" t="s">
        <v>92</v>
      </c>
      <c r="N53" s="41">
        <v>1500</v>
      </c>
      <c r="O53" s="41">
        <v>0.34</v>
      </c>
      <c r="P53" s="42">
        <v>0.2</v>
      </c>
      <c r="Q53" s="56">
        <v>0.40800000000000003</v>
      </c>
    </row>
    <row r="54" spans="2:17" x14ac:dyDescent="0.25">
      <c r="B54" s="48" t="s">
        <v>70</v>
      </c>
      <c r="C54" s="21" t="s">
        <v>27</v>
      </c>
      <c r="D54" s="41">
        <v>0.11899999999999999</v>
      </c>
      <c r="E54" s="46">
        <v>0.1</v>
      </c>
      <c r="F54" s="49">
        <f t="shared" si="0"/>
        <v>0.1071</v>
      </c>
      <c r="G54" s="46">
        <v>0.2</v>
      </c>
      <c r="H54" s="49">
        <f t="shared" si="1"/>
        <v>0.12852</v>
      </c>
      <c r="I54" s="46">
        <v>0.05</v>
      </c>
      <c r="J54" s="41" t="s">
        <v>39</v>
      </c>
      <c r="K54" s="41" t="s">
        <v>40</v>
      </c>
      <c r="L54" s="41" t="s">
        <v>41</v>
      </c>
      <c r="M54" s="41" t="s">
        <v>91</v>
      </c>
      <c r="N54" s="41">
        <v>2500</v>
      </c>
      <c r="O54" s="41">
        <v>0.17</v>
      </c>
      <c r="P54" s="42">
        <v>0.2</v>
      </c>
      <c r="Q54" s="56">
        <v>0.20400000000000001</v>
      </c>
    </row>
    <row r="55" spans="2:17" ht="30" x14ac:dyDescent="0.25">
      <c r="B55" s="48" t="s">
        <v>70</v>
      </c>
      <c r="C55" s="22" t="s">
        <v>95</v>
      </c>
      <c r="D55" s="41">
        <v>0.23799999999999999</v>
      </c>
      <c r="E55" s="46">
        <v>0.1</v>
      </c>
      <c r="F55" s="49">
        <f t="shared" si="0"/>
        <v>0.2142</v>
      </c>
      <c r="G55" s="46">
        <v>0.2</v>
      </c>
      <c r="H55" s="49">
        <f t="shared" si="1"/>
        <v>0.25703999999999999</v>
      </c>
      <c r="I55" s="46">
        <v>0.05</v>
      </c>
      <c r="J55" s="41" t="s">
        <v>42</v>
      </c>
      <c r="K55" s="41" t="s">
        <v>43</v>
      </c>
      <c r="L55" s="41" t="s">
        <v>44</v>
      </c>
      <c r="M55" s="41" t="s">
        <v>92</v>
      </c>
      <c r="N55" s="41">
        <v>1500</v>
      </c>
      <c r="O55" s="41">
        <v>0.34</v>
      </c>
      <c r="P55" s="42">
        <v>0.2</v>
      </c>
      <c r="Q55" s="56">
        <v>0.40800000000000003</v>
      </c>
    </row>
    <row r="56" spans="2:17" x14ac:dyDescent="0.25">
      <c r="B56" s="31" t="s">
        <v>71</v>
      </c>
      <c r="C56" s="21" t="s">
        <v>27</v>
      </c>
      <c r="D56" s="41">
        <v>0.11700000000000001</v>
      </c>
      <c r="E56" s="46">
        <v>0.1</v>
      </c>
      <c r="F56" s="49">
        <f t="shared" si="0"/>
        <v>0.1053</v>
      </c>
      <c r="G56" s="46">
        <v>0.2</v>
      </c>
      <c r="H56" s="49">
        <f t="shared" si="1"/>
        <v>0.12636</v>
      </c>
      <c r="I56" s="46">
        <v>0.05</v>
      </c>
      <c r="J56" s="41" t="s">
        <v>39</v>
      </c>
      <c r="K56" s="41" t="s">
        <v>40</v>
      </c>
      <c r="L56" s="41" t="s">
        <v>41</v>
      </c>
      <c r="M56" s="41" t="s">
        <v>91</v>
      </c>
      <c r="N56" s="41">
        <v>2500</v>
      </c>
      <c r="O56" s="41">
        <v>0.17</v>
      </c>
      <c r="P56" s="42">
        <v>0.2</v>
      </c>
      <c r="Q56" s="56">
        <v>0.20400000000000001</v>
      </c>
    </row>
    <row r="57" spans="2:17" ht="30" x14ac:dyDescent="0.25">
      <c r="B57" s="31" t="s">
        <v>71</v>
      </c>
      <c r="C57" s="22" t="s">
        <v>95</v>
      </c>
      <c r="D57" s="41">
        <v>0.23400000000000001</v>
      </c>
      <c r="E57" s="46">
        <v>0.1</v>
      </c>
      <c r="F57" s="49">
        <f t="shared" si="0"/>
        <v>0.21060000000000001</v>
      </c>
      <c r="G57" s="46">
        <v>0.2</v>
      </c>
      <c r="H57" s="49">
        <f t="shared" si="1"/>
        <v>0.25272</v>
      </c>
      <c r="I57" s="46">
        <v>0.05</v>
      </c>
      <c r="J57" s="41" t="s">
        <v>42</v>
      </c>
      <c r="K57" s="41" t="s">
        <v>43</v>
      </c>
      <c r="L57" s="41" t="s">
        <v>44</v>
      </c>
      <c r="M57" s="41" t="s">
        <v>92</v>
      </c>
      <c r="N57" s="41">
        <v>1500</v>
      </c>
      <c r="O57" s="41">
        <v>0.34</v>
      </c>
      <c r="P57" s="42">
        <v>0.2</v>
      </c>
      <c r="Q57" s="56">
        <v>0.40800000000000003</v>
      </c>
    </row>
    <row r="58" spans="2:17" x14ac:dyDescent="0.25">
      <c r="B58" s="31" t="s">
        <v>72</v>
      </c>
      <c r="C58" s="21" t="s">
        <v>27</v>
      </c>
      <c r="D58" s="41">
        <v>0.11899999999999999</v>
      </c>
      <c r="E58" s="46">
        <v>0.1</v>
      </c>
      <c r="F58" s="49">
        <f t="shared" si="0"/>
        <v>0.1071</v>
      </c>
      <c r="G58" s="46">
        <v>0.2</v>
      </c>
      <c r="H58" s="49">
        <f t="shared" si="1"/>
        <v>0.12852</v>
      </c>
      <c r="I58" s="46">
        <v>0.05</v>
      </c>
      <c r="J58" s="41" t="s">
        <v>39</v>
      </c>
      <c r="K58" s="41" t="s">
        <v>40</v>
      </c>
      <c r="L58" s="41" t="s">
        <v>41</v>
      </c>
      <c r="M58" s="41" t="s">
        <v>91</v>
      </c>
      <c r="N58" s="41">
        <v>2500</v>
      </c>
      <c r="O58" s="41">
        <v>0.17</v>
      </c>
      <c r="P58" s="42">
        <v>0.2</v>
      </c>
      <c r="Q58" s="56">
        <v>0.20400000000000001</v>
      </c>
    </row>
    <row r="59" spans="2:17" ht="30" x14ac:dyDescent="0.25">
      <c r="B59" s="31" t="s">
        <v>73</v>
      </c>
      <c r="C59" s="22" t="s">
        <v>95</v>
      </c>
      <c r="D59" s="41">
        <v>0.23799999999999999</v>
      </c>
      <c r="E59" s="46">
        <v>0.1</v>
      </c>
      <c r="F59" s="49">
        <f t="shared" si="0"/>
        <v>0.2142</v>
      </c>
      <c r="G59" s="46">
        <v>0.2</v>
      </c>
      <c r="H59" s="49">
        <f t="shared" si="1"/>
        <v>0.25703999999999999</v>
      </c>
      <c r="I59" s="46">
        <v>0.05</v>
      </c>
      <c r="J59" s="41" t="s">
        <v>42</v>
      </c>
      <c r="K59" s="41" t="s">
        <v>43</v>
      </c>
      <c r="L59" s="41" t="s">
        <v>44</v>
      </c>
      <c r="M59" s="41" t="s">
        <v>92</v>
      </c>
      <c r="N59" s="41">
        <v>1500</v>
      </c>
      <c r="O59" s="41">
        <v>0.34</v>
      </c>
      <c r="P59" s="42">
        <v>0.2</v>
      </c>
      <c r="Q59" s="56">
        <v>0.40800000000000003</v>
      </c>
    </row>
    <row r="60" spans="2:17" x14ac:dyDescent="0.25">
      <c r="B60" s="31" t="s">
        <v>74</v>
      </c>
      <c r="C60" s="21" t="s">
        <v>27</v>
      </c>
      <c r="D60" s="41">
        <v>0.11700000000000001</v>
      </c>
      <c r="E60" s="46">
        <v>0.1</v>
      </c>
      <c r="F60" s="49">
        <f t="shared" si="0"/>
        <v>0.1053</v>
      </c>
      <c r="G60" s="46">
        <v>0.2</v>
      </c>
      <c r="H60" s="49">
        <f t="shared" si="1"/>
        <v>0.12636</v>
      </c>
      <c r="I60" s="46">
        <v>0.05</v>
      </c>
      <c r="J60" s="41" t="s">
        <v>39</v>
      </c>
      <c r="K60" s="41" t="s">
        <v>40</v>
      </c>
      <c r="L60" s="41" t="s">
        <v>41</v>
      </c>
      <c r="M60" s="41" t="s">
        <v>91</v>
      </c>
      <c r="N60" s="41">
        <v>2500</v>
      </c>
      <c r="O60" s="41">
        <v>0.17</v>
      </c>
      <c r="P60" s="42">
        <v>0.2</v>
      </c>
      <c r="Q60" s="56">
        <v>0.20400000000000001</v>
      </c>
    </row>
    <row r="61" spans="2:17" ht="30" x14ac:dyDescent="0.25">
      <c r="B61" s="31" t="s">
        <v>74</v>
      </c>
      <c r="C61" s="22" t="s">
        <v>95</v>
      </c>
      <c r="D61" s="41">
        <v>0.23400000000000001</v>
      </c>
      <c r="E61" s="46">
        <v>0.1</v>
      </c>
      <c r="F61" s="49">
        <f t="shared" si="0"/>
        <v>0.21060000000000001</v>
      </c>
      <c r="G61" s="46">
        <v>0.2</v>
      </c>
      <c r="H61" s="49">
        <f t="shared" si="1"/>
        <v>0.25272</v>
      </c>
      <c r="I61" s="46">
        <v>0.05</v>
      </c>
      <c r="J61" s="41" t="s">
        <v>42</v>
      </c>
      <c r="K61" s="41" t="s">
        <v>43</v>
      </c>
      <c r="L61" s="41" t="s">
        <v>44</v>
      </c>
      <c r="M61" s="41" t="s">
        <v>92</v>
      </c>
      <c r="N61" s="41">
        <v>1500</v>
      </c>
      <c r="O61" s="41">
        <v>0.34</v>
      </c>
      <c r="P61" s="42">
        <v>0.2</v>
      </c>
      <c r="Q61" s="56">
        <v>0.40800000000000003</v>
      </c>
    </row>
    <row r="62" spans="2:17" ht="15.75" thickBot="1" x14ac:dyDescent="0.3">
      <c r="B62" s="31" t="s">
        <v>75</v>
      </c>
      <c r="C62" s="21" t="s">
        <v>27</v>
      </c>
      <c r="D62" s="52">
        <v>0.18</v>
      </c>
      <c r="E62" s="46">
        <v>0.1</v>
      </c>
      <c r="F62" s="49">
        <f t="shared" si="0"/>
        <v>0.16200000000000001</v>
      </c>
      <c r="G62" s="46">
        <v>0.2</v>
      </c>
      <c r="H62" s="49">
        <f t="shared" si="1"/>
        <v>0.19439999999999999</v>
      </c>
      <c r="I62" s="46">
        <v>0.05</v>
      </c>
      <c r="J62" s="41" t="s">
        <v>39</v>
      </c>
      <c r="K62" s="41" t="s">
        <v>40</v>
      </c>
      <c r="L62" s="41" t="s">
        <v>41</v>
      </c>
      <c r="M62" s="41" t="s">
        <v>91</v>
      </c>
      <c r="N62" s="41">
        <v>2500</v>
      </c>
      <c r="O62" s="41">
        <v>0.17</v>
      </c>
      <c r="P62" s="42">
        <v>0.2</v>
      </c>
      <c r="Q62" s="56">
        <v>0.20400000000000001</v>
      </c>
    </row>
    <row r="63" spans="2:17" ht="30.75" thickTop="1" x14ac:dyDescent="0.25">
      <c r="B63" s="31" t="s">
        <v>75</v>
      </c>
      <c r="C63" s="22" t="s">
        <v>95</v>
      </c>
      <c r="D63" s="41">
        <v>0.36</v>
      </c>
      <c r="E63" s="46">
        <v>0.1</v>
      </c>
      <c r="F63" s="49">
        <f t="shared" si="0"/>
        <v>0.32400000000000001</v>
      </c>
      <c r="G63" s="46">
        <v>0.2</v>
      </c>
      <c r="H63" s="49">
        <f t="shared" si="1"/>
        <v>0.38879999999999998</v>
      </c>
      <c r="I63" s="46">
        <v>0.05</v>
      </c>
      <c r="J63" s="41" t="s">
        <v>42</v>
      </c>
      <c r="K63" s="41" t="s">
        <v>43</v>
      </c>
      <c r="L63" s="41" t="s">
        <v>44</v>
      </c>
      <c r="M63" s="41" t="s">
        <v>92</v>
      </c>
      <c r="N63" s="41">
        <v>1500</v>
      </c>
      <c r="O63" s="41">
        <v>0.34</v>
      </c>
      <c r="P63" s="42">
        <v>0.2</v>
      </c>
      <c r="Q63" s="56">
        <v>0.40800000000000003</v>
      </c>
    </row>
    <row r="64" spans="2:17" x14ac:dyDescent="0.25">
      <c r="B64" s="31" t="s">
        <v>76</v>
      </c>
      <c r="C64" s="21" t="s">
        <v>27</v>
      </c>
      <c r="D64" s="41">
        <v>0.17499999999999999</v>
      </c>
      <c r="E64" s="46">
        <v>0.1</v>
      </c>
      <c r="F64" s="49">
        <f t="shared" si="0"/>
        <v>0.1575</v>
      </c>
      <c r="G64" s="46">
        <v>0.2</v>
      </c>
      <c r="H64" s="49">
        <f t="shared" si="1"/>
        <v>0.189</v>
      </c>
      <c r="I64" s="46">
        <v>0.05</v>
      </c>
      <c r="J64" s="41" t="s">
        <v>39</v>
      </c>
      <c r="K64" s="41" t="s">
        <v>40</v>
      </c>
      <c r="L64" s="41" t="s">
        <v>41</v>
      </c>
      <c r="M64" s="41" t="s">
        <v>91</v>
      </c>
      <c r="N64" s="41">
        <v>2500</v>
      </c>
      <c r="O64" s="41">
        <v>0.17</v>
      </c>
      <c r="P64" s="42">
        <v>0.2</v>
      </c>
      <c r="Q64" s="56">
        <v>0.20400000000000001</v>
      </c>
    </row>
    <row r="65" spans="2:17" ht="30" x14ac:dyDescent="0.25">
      <c r="B65" s="31" t="s">
        <v>76</v>
      </c>
      <c r="C65" s="22" t="s">
        <v>95</v>
      </c>
      <c r="D65" s="41">
        <v>0.35</v>
      </c>
      <c r="E65" s="46">
        <v>0.1</v>
      </c>
      <c r="F65" s="49">
        <f t="shared" si="0"/>
        <v>0.315</v>
      </c>
      <c r="G65" s="46">
        <v>0.2</v>
      </c>
      <c r="H65" s="49">
        <f t="shared" si="1"/>
        <v>0.378</v>
      </c>
      <c r="I65" s="46">
        <v>0.05</v>
      </c>
      <c r="J65" s="41" t="s">
        <v>42</v>
      </c>
      <c r="K65" s="41" t="s">
        <v>43</v>
      </c>
      <c r="L65" s="41" t="s">
        <v>44</v>
      </c>
      <c r="M65" s="41" t="s">
        <v>92</v>
      </c>
      <c r="N65" s="41">
        <v>1500</v>
      </c>
      <c r="O65" s="41">
        <v>0.34</v>
      </c>
      <c r="P65" s="42">
        <v>0.2</v>
      </c>
      <c r="Q65" s="56">
        <v>0.40800000000000003</v>
      </c>
    </row>
    <row r="66" spans="2:17" x14ac:dyDescent="0.25">
      <c r="B66" s="31" t="s">
        <v>77</v>
      </c>
      <c r="C66" s="21" t="s">
        <v>27</v>
      </c>
      <c r="D66" s="41">
        <v>0.2</v>
      </c>
      <c r="E66" s="46">
        <v>0.1</v>
      </c>
      <c r="F66" s="49">
        <f t="shared" si="0"/>
        <v>0.18</v>
      </c>
      <c r="G66" s="46">
        <v>0.2</v>
      </c>
      <c r="H66" s="49">
        <f t="shared" si="1"/>
        <v>0.216</v>
      </c>
      <c r="I66" s="46">
        <v>0.05</v>
      </c>
      <c r="J66" s="41" t="s">
        <v>39</v>
      </c>
      <c r="K66" s="41" t="s">
        <v>40</v>
      </c>
      <c r="L66" s="41" t="s">
        <v>41</v>
      </c>
      <c r="M66" s="41" t="s">
        <v>91</v>
      </c>
      <c r="N66" s="41">
        <v>2500</v>
      </c>
      <c r="O66" s="41">
        <v>0.19</v>
      </c>
      <c r="P66" s="42">
        <v>0.2</v>
      </c>
      <c r="Q66" s="56">
        <v>0.22800000000000001</v>
      </c>
    </row>
    <row r="67" spans="2:17" ht="15" customHeight="1" x14ac:dyDescent="0.25">
      <c r="B67" s="31" t="s">
        <v>77</v>
      </c>
      <c r="C67" s="22" t="s">
        <v>95</v>
      </c>
      <c r="D67" s="41">
        <v>0.4</v>
      </c>
      <c r="E67" s="46">
        <v>0.1</v>
      </c>
      <c r="F67" s="49">
        <f t="shared" si="0"/>
        <v>0.36</v>
      </c>
      <c r="G67" s="46">
        <v>0.2</v>
      </c>
      <c r="H67" s="49">
        <f t="shared" si="1"/>
        <v>0.432</v>
      </c>
      <c r="I67" s="46">
        <v>0.05</v>
      </c>
      <c r="J67" s="41" t="s">
        <v>42</v>
      </c>
      <c r="K67" s="41" t="s">
        <v>43</v>
      </c>
      <c r="L67" s="41" t="s">
        <v>44</v>
      </c>
      <c r="M67" s="41"/>
      <c r="N67" s="41">
        <v>1500</v>
      </c>
      <c r="O67" s="41">
        <v>0.38</v>
      </c>
      <c r="P67" s="42">
        <v>0.2</v>
      </c>
      <c r="Q67" s="56">
        <v>0.45600000000000002</v>
      </c>
    </row>
    <row r="68" spans="2:17" x14ac:dyDescent="0.25">
      <c r="B68" s="31" t="s">
        <v>78</v>
      </c>
      <c r="C68" s="21" t="s">
        <v>27</v>
      </c>
      <c r="D68" s="41">
        <v>0.19</v>
      </c>
      <c r="E68" s="46">
        <v>0.1</v>
      </c>
      <c r="F68" s="49">
        <f t="shared" si="0"/>
        <v>0.17099999999999999</v>
      </c>
      <c r="G68" s="46">
        <v>0.2</v>
      </c>
      <c r="H68" s="49">
        <f t="shared" si="1"/>
        <v>0.20519999999999997</v>
      </c>
      <c r="I68" s="46">
        <v>0.05</v>
      </c>
      <c r="J68" s="41" t="s">
        <v>39</v>
      </c>
      <c r="K68" s="41" t="s">
        <v>40</v>
      </c>
      <c r="L68" s="41" t="s">
        <v>41</v>
      </c>
      <c r="M68" s="41" t="s">
        <v>92</v>
      </c>
      <c r="N68" s="41">
        <v>2500</v>
      </c>
      <c r="O68" s="41">
        <v>0.19</v>
      </c>
      <c r="P68" s="42">
        <v>0.2</v>
      </c>
      <c r="Q68" s="56">
        <v>0.22800000000000001</v>
      </c>
    </row>
    <row r="69" spans="2:17" ht="30" x14ac:dyDescent="0.25">
      <c r="B69" s="31" t="s">
        <v>78</v>
      </c>
      <c r="C69" s="22" t="s">
        <v>95</v>
      </c>
      <c r="D69" s="41">
        <v>0.38</v>
      </c>
      <c r="E69" s="46">
        <v>0.1</v>
      </c>
      <c r="F69" s="49">
        <f t="shared" si="0"/>
        <v>0.34199999999999997</v>
      </c>
      <c r="G69" s="46">
        <v>0.2</v>
      </c>
      <c r="H69" s="49">
        <f t="shared" si="1"/>
        <v>0.41039999999999993</v>
      </c>
      <c r="I69" s="46">
        <v>0.05</v>
      </c>
      <c r="J69" s="41" t="s">
        <v>42</v>
      </c>
      <c r="K69" s="41" t="s">
        <v>43</v>
      </c>
      <c r="L69" s="41" t="s">
        <v>44</v>
      </c>
      <c r="M69" s="41" t="s">
        <v>91</v>
      </c>
      <c r="N69" s="41">
        <v>1500</v>
      </c>
      <c r="O69" s="41">
        <v>0.38</v>
      </c>
      <c r="P69" s="42">
        <v>0.2</v>
      </c>
      <c r="Q69" s="56">
        <v>0.45600000000000002</v>
      </c>
    </row>
    <row r="70" spans="2:17" x14ac:dyDescent="0.25">
      <c r="B70" s="31" t="s">
        <v>79</v>
      </c>
      <c r="C70" s="21" t="s">
        <v>27</v>
      </c>
      <c r="D70" s="41">
        <v>0.2</v>
      </c>
      <c r="E70" s="46">
        <v>0.1</v>
      </c>
      <c r="F70" s="49">
        <f t="shared" si="0"/>
        <v>0.18</v>
      </c>
      <c r="G70" s="46">
        <v>0.2</v>
      </c>
      <c r="H70" s="49">
        <f t="shared" si="1"/>
        <v>0.216</v>
      </c>
      <c r="I70" s="46">
        <v>0.05</v>
      </c>
      <c r="J70" s="41" t="s">
        <v>39</v>
      </c>
      <c r="K70" s="41" t="s">
        <v>40</v>
      </c>
      <c r="L70" s="41" t="s">
        <v>41</v>
      </c>
      <c r="M70" s="41" t="s">
        <v>92</v>
      </c>
      <c r="N70" s="41">
        <v>2500</v>
      </c>
      <c r="O70" s="41">
        <v>0.19</v>
      </c>
      <c r="P70" s="42">
        <v>0.2</v>
      </c>
      <c r="Q70" s="56">
        <v>0.22800000000000001</v>
      </c>
    </row>
    <row r="71" spans="2:17" ht="30" x14ac:dyDescent="0.25">
      <c r="B71" s="31" t="s">
        <v>79</v>
      </c>
      <c r="C71" s="22" t="s">
        <v>95</v>
      </c>
      <c r="D71" s="41">
        <v>0.4</v>
      </c>
      <c r="E71" s="46">
        <v>0.1</v>
      </c>
      <c r="F71" s="49">
        <f t="shared" si="0"/>
        <v>0.36</v>
      </c>
      <c r="G71" s="46">
        <v>0.2</v>
      </c>
      <c r="H71" s="49">
        <f t="shared" si="1"/>
        <v>0.432</v>
      </c>
      <c r="I71" s="46">
        <v>0.05</v>
      </c>
      <c r="J71" s="41" t="s">
        <v>42</v>
      </c>
      <c r="K71" s="41" t="s">
        <v>43</v>
      </c>
      <c r="L71" s="41" t="s">
        <v>44</v>
      </c>
      <c r="M71" s="41" t="s">
        <v>91</v>
      </c>
      <c r="N71" s="41">
        <v>1500</v>
      </c>
      <c r="O71" s="41">
        <v>0.38</v>
      </c>
      <c r="P71" s="42">
        <v>0.2</v>
      </c>
      <c r="Q71" s="56">
        <v>0.45600000000000002</v>
      </c>
    </row>
    <row r="72" spans="2:17" x14ac:dyDescent="0.25">
      <c r="B72" s="31" t="s">
        <v>80</v>
      </c>
      <c r="C72" s="21" t="s">
        <v>27</v>
      </c>
      <c r="D72" s="53">
        <v>0.19</v>
      </c>
      <c r="E72" s="46">
        <v>0.1</v>
      </c>
      <c r="F72" s="49">
        <f t="shared" si="0"/>
        <v>0.17099999999999999</v>
      </c>
      <c r="G72" s="46">
        <v>0.2</v>
      </c>
      <c r="H72" s="49">
        <f t="shared" si="1"/>
        <v>0.20519999999999997</v>
      </c>
      <c r="I72" s="46">
        <v>0.05</v>
      </c>
      <c r="J72" s="41" t="s">
        <v>39</v>
      </c>
      <c r="K72" s="41" t="s">
        <v>40</v>
      </c>
      <c r="L72" s="41" t="s">
        <v>41</v>
      </c>
      <c r="M72" s="41" t="s">
        <v>92</v>
      </c>
      <c r="N72" s="41">
        <v>2500</v>
      </c>
      <c r="O72" s="41">
        <v>0.19</v>
      </c>
      <c r="P72" s="42">
        <v>0.2</v>
      </c>
      <c r="Q72" s="56">
        <v>0.22800000000000001</v>
      </c>
    </row>
    <row r="73" spans="2:17" ht="30" x14ac:dyDescent="0.25">
      <c r="B73" s="31" t="s">
        <v>80</v>
      </c>
      <c r="C73" s="22" t="s">
        <v>95</v>
      </c>
      <c r="D73" s="41">
        <v>0.38</v>
      </c>
      <c r="E73" s="46">
        <v>0.1</v>
      </c>
      <c r="F73" s="49">
        <f t="shared" si="0"/>
        <v>0.34199999999999997</v>
      </c>
      <c r="G73" s="46">
        <v>0.2</v>
      </c>
      <c r="H73" s="49">
        <f t="shared" si="1"/>
        <v>0.41039999999999993</v>
      </c>
      <c r="I73" s="46">
        <v>0.05</v>
      </c>
      <c r="J73" s="41" t="s">
        <v>42</v>
      </c>
      <c r="K73" s="41" t="s">
        <v>43</v>
      </c>
      <c r="L73" s="41" t="s">
        <v>44</v>
      </c>
      <c r="M73" s="41" t="s">
        <v>91</v>
      </c>
      <c r="N73" s="41">
        <v>1500</v>
      </c>
      <c r="O73" s="41">
        <v>0.38</v>
      </c>
      <c r="P73" s="42">
        <v>0.2</v>
      </c>
      <c r="Q73" s="56">
        <v>0.45600000000000002</v>
      </c>
    </row>
    <row r="74" spans="2:17" ht="36" customHeight="1" x14ac:dyDescent="0.25">
      <c r="B74" s="33" t="s">
        <v>81</v>
      </c>
      <c r="C74" s="21" t="s">
        <v>27</v>
      </c>
      <c r="D74" s="41">
        <v>0.18</v>
      </c>
      <c r="E74" s="46">
        <v>0.1</v>
      </c>
      <c r="F74" s="49">
        <f t="shared" si="0"/>
        <v>0.16200000000000001</v>
      </c>
      <c r="G74" s="46">
        <v>0.2</v>
      </c>
      <c r="H74" s="49">
        <f t="shared" si="1"/>
        <v>0.19439999999999999</v>
      </c>
      <c r="I74" s="46">
        <v>0.05</v>
      </c>
      <c r="J74" s="41" t="s">
        <v>39</v>
      </c>
      <c r="K74" s="41" t="s">
        <v>40</v>
      </c>
      <c r="L74" s="41" t="s">
        <v>41</v>
      </c>
      <c r="M74" s="41" t="s">
        <v>92</v>
      </c>
      <c r="N74" s="41">
        <v>2500</v>
      </c>
      <c r="O74" s="41">
        <v>0.17</v>
      </c>
      <c r="P74" s="42">
        <v>0.2</v>
      </c>
      <c r="Q74" s="56">
        <v>0.20400000000000001</v>
      </c>
    </row>
    <row r="75" spans="2:17" ht="30" x14ac:dyDescent="0.25">
      <c r="B75" s="33" t="s">
        <v>81</v>
      </c>
      <c r="C75" s="22" t="s">
        <v>95</v>
      </c>
      <c r="D75" s="54">
        <v>0.36</v>
      </c>
      <c r="E75" s="46">
        <v>0.1</v>
      </c>
      <c r="F75" s="49">
        <f t="shared" si="0"/>
        <v>0.32400000000000001</v>
      </c>
      <c r="G75" s="46">
        <v>0.2</v>
      </c>
      <c r="H75" s="49">
        <f t="shared" si="1"/>
        <v>0.38879999999999998</v>
      </c>
      <c r="I75" s="46">
        <v>0.05</v>
      </c>
      <c r="J75" s="41" t="s">
        <v>42</v>
      </c>
      <c r="K75" s="41" t="s">
        <v>43</v>
      </c>
      <c r="L75" s="41" t="s">
        <v>44</v>
      </c>
      <c r="M75" s="41" t="s">
        <v>91</v>
      </c>
      <c r="N75" s="41">
        <v>1500</v>
      </c>
      <c r="O75" s="41">
        <v>0.34</v>
      </c>
      <c r="P75" s="42">
        <v>0.2</v>
      </c>
      <c r="Q75" s="56">
        <v>0.40800000000000003</v>
      </c>
    </row>
    <row r="76" spans="2:17" x14ac:dyDescent="0.25">
      <c r="B76" s="33" t="s">
        <v>82</v>
      </c>
      <c r="C76" s="21" t="s">
        <v>27</v>
      </c>
      <c r="D76" s="41">
        <v>0.17499999999999999</v>
      </c>
      <c r="E76" s="46">
        <v>0.1</v>
      </c>
      <c r="F76" s="49">
        <f t="shared" ref="F76:F82" si="2">D76-D76*0.1</f>
        <v>0.1575</v>
      </c>
      <c r="G76" s="46">
        <v>0.2</v>
      </c>
      <c r="H76" s="49">
        <f t="shared" ref="H76:H82" si="3">F76*1.2</f>
        <v>0.189</v>
      </c>
      <c r="I76" s="46">
        <v>0.05</v>
      </c>
      <c r="J76" s="41" t="s">
        <v>39</v>
      </c>
      <c r="K76" s="41" t="s">
        <v>40</v>
      </c>
      <c r="L76" s="41" t="s">
        <v>41</v>
      </c>
      <c r="M76" s="41" t="s">
        <v>92</v>
      </c>
      <c r="N76" s="41">
        <v>2500</v>
      </c>
      <c r="O76" s="41">
        <v>0.17</v>
      </c>
      <c r="P76" s="42">
        <v>0.2</v>
      </c>
      <c r="Q76" s="56">
        <v>0.20400000000000001</v>
      </c>
    </row>
    <row r="77" spans="2:17" ht="30" x14ac:dyDescent="0.25">
      <c r="B77" s="33" t="s">
        <v>82</v>
      </c>
      <c r="C77" s="22" t="s">
        <v>95</v>
      </c>
      <c r="D77" s="41">
        <v>0.35</v>
      </c>
      <c r="E77" s="46">
        <v>0.1</v>
      </c>
      <c r="F77" s="49">
        <f t="shared" si="2"/>
        <v>0.315</v>
      </c>
      <c r="G77" s="46">
        <v>0.2</v>
      </c>
      <c r="H77" s="49">
        <f t="shared" si="3"/>
        <v>0.378</v>
      </c>
      <c r="I77" s="46">
        <v>0.05</v>
      </c>
      <c r="J77" s="41" t="s">
        <v>42</v>
      </c>
      <c r="K77" s="41" t="s">
        <v>43</v>
      </c>
      <c r="L77" s="41" t="s">
        <v>44</v>
      </c>
      <c r="M77" s="41" t="s">
        <v>91</v>
      </c>
      <c r="N77" s="41">
        <v>1500</v>
      </c>
      <c r="O77" s="41">
        <v>0.34</v>
      </c>
      <c r="P77" s="42">
        <v>0.2</v>
      </c>
      <c r="Q77" s="56">
        <v>0.40800000000000003</v>
      </c>
    </row>
    <row r="78" spans="2:17" ht="30" x14ac:dyDescent="0.25">
      <c r="B78" s="33" t="s">
        <v>99</v>
      </c>
      <c r="C78" s="21" t="s">
        <v>96</v>
      </c>
      <c r="D78" s="41">
        <v>7.5999999999999998E-2</v>
      </c>
      <c r="E78" s="42">
        <v>0.1</v>
      </c>
      <c r="F78" s="43">
        <f>D78-D78*0.1</f>
        <v>6.8400000000000002E-2</v>
      </c>
      <c r="G78" s="42">
        <v>0.2</v>
      </c>
      <c r="H78" s="43">
        <f>F78*1.2</f>
        <v>8.208E-2</v>
      </c>
      <c r="I78" s="42">
        <v>0.05</v>
      </c>
      <c r="J78" s="41" t="s">
        <v>100</v>
      </c>
      <c r="K78" s="41" t="s">
        <v>101</v>
      </c>
      <c r="L78" s="41" t="s">
        <v>102</v>
      </c>
      <c r="M78" s="41" t="s">
        <v>103</v>
      </c>
      <c r="N78" s="41">
        <v>4500</v>
      </c>
      <c r="O78" s="41">
        <v>7.4999999999999997E-2</v>
      </c>
      <c r="P78" s="42">
        <v>0.2</v>
      </c>
      <c r="Q78" s="56">
        <f>O78*1.2</f>
        <v>0.09</v>
      </c>
    </row>
    <row r="79" spans="2:17" x14ac:dyDescent="0.25">
      <c r="B79" s="33" t="s">
        <v>83</v>
      </c>
      <c r="C79" s="21" t="s">
        <v>27</v>
      </c>
      <c r="D79" s="41">
        <v>0.185</v>
      </c>
      <c r="E79" s="46">
        <v>0.1</v>
      </c>
      <c r="F79" s="49">
        <f t="shared" si="2"/>
        <v>0.16650000000000001</v>
      </c>
      <c r="G79" s="46">
        <v>0.2</v>
      </c>
      <c r="H79" s="49">
        <f t="shared" si="3"/>
        <v>0.19980000000000001</v>
      </c>
      <c r="I79" s="46">
        <v>0.05</v>
      </c>
      <c r="J79" s="41" t="s">
        <v>39</v>
      </c>
      <c r="K79" s="41" t="s">
        <v>40</v>
      </c>
      <c r="L79" s="41" t="s">
        <v>41</v>
      </c>
      <c r="M79" s="41" t="s">
        <v>92</v>
      </c>
      <c r="N79" s="41">
        <v>2500</v>
      </c>
      <c r="O79" s="41">
        <v>0.17</v>
      </c>
      <c r="P79" s="42">
        <v>0.2</v>
      </c>
      <c r="Q79" s="56">
        <v>0.20400000000000001</v>
      </c>
    </row>
    <row r="80" spans="2:17" ht="30" x14ac:dyDescent="0.25">
      <c r="B80" s="33" t="s">
        <v>83</v>
      </c>
      <c r="C80" s="22" t="s">
        <v>95</v>
      </c>
      <c r="D80" s="54">
        <v>0.37</v>
      </c>
      <c r="E80" s="46">
        <v>0.1</v>
      </c>
      <c r="F80" s="49">
        <f t="shared" si="2"/>
        <v>0.33300000000000002</v>
      </c>
      <c r="G80" s="46">
        <v>0.2</v>
      </c>
      <c r="H80" s="49">
        <f t="shared" si="3"/>
        <v>0.39960000000000001</v>
      </c>
      <c r="I80" s="46">
        <v>0.05</v>
      </c>
      <c r="J80" s="41" t="s">
        <v>42</v>
      </c>
      <c r="K80" s="41" t="s">
        <v>43</v>
      </c>
      <c r="L80" s="41" t="s">
        <v>44</v>
      </c>
      <c r="M80" s="41" t="s">
        <v>91</v>
      </c>
      <c r="N80" s="41">
        <v>1500</v>
      </c>
      <c r="O80" s="41">
        <v>0.34</v>
      </c>
      <c r="P80" s="42">
        <v>0.2</v>
      </c>
      <c r="Q80" s="56">
        <v>0.40800000000000003</v>
      </c>
    </row>
    <row r="81" spans="2:17" x14ac:dyDescent="0.25">
      <c r="B81" s="33" t="s">
        <v>84</v>
      </c>
      <c r="C81" s="21" t="s">
        <v>27</v>
      </c>
      <c r="D81" s="41">
        <v>0.185</v>
      </c>
      <c r="E81" s="46">
        <v>0.1</v>
      </c>
      <c r="F81" s="49">
        <f t="shared" si="2"/>
        <v>0.16650000000000001</v>
      </c>
      <c r="G81" s="46">
        <v>0.2</v>
      </c>
      <c r="H81" s="49">
        <f t="shared" si="3"/>
        <v>0.19980000000000001</v>
      </c>
      <c r="I81" s="46">
        <v>0.05</v>
      </c>
      <c r="J81" s="41" t="s">
        <v>39</v>
      </c>
      <c r="K81" s="41" t="s">
        <v>40</v>
      </c>
      <c r="L81" s="41" t="s">
        <v>41</v>
      </c>
      <c r="M81" s="41" t="s">
        <v>92</v>
      </c>
      <c r="N81" s="41">
        <v>2500</v>
      </c>
      <c r="O81" s="41">
        <v>0.17</v>
      </c>
      <c r="P81" s="42">
        <v>0.2</v>
      </c>
      <c r="Q81" s="56">
        <v>0.20400000000000001</v>
      </c>
    </row>
    <row r="82" spans="2:17" ht="30" x14ac:dyDescent="0.25">
      <c r="B82" s="33" t="s">
        <v>84</v>
      </c>
      <c r="C82" s="22" t="s">
        <v>95</v>
      </c>
      <c r="D82" s="41">
        <v>0.37</v>
      </c>
      <c r="E82" s="46">
        <v>0.1</v>
      </c>
      <c r="F82" s="49">
        <f t="shared" si="2"/>
        <v>0.33300000000000002</v>
      </c>
      <c r="G82" s="46">
        <v>0.2</v>
      </c>
      <c r="H82" s="49">
        <f t="shared" si="3"/>
        <v>0.39960000000000001</v>
      </c>
      <c r="I82" s="46">
        <v>0.05</v>
      </c>
      <c r="J82" s="41" t="s">
        <v>42</v>
      </c>
      <c r="K82" s="41" t="s">
        <v>43</v>
      </c>
      <c r="L82" s="41" t="s">
        <v>44</v>
      </c>
      <c r="M82" s="41" t="s">
        <v>91</v>
      </c>
      <c r="N82" s="41">
        <v>1500</v>
      </c>
      <c r="O82" s="41">
        <v>0.34</v>
      </c>
      <c r="P82" s="42">
        <v>0.2</v>
      </c>
      <c r="Q82" s="56">
        <v>0.40800000000000003</v>
      </c>
    </row>
    <row r="83" spans="2:17" x14ac:dyDescent="0.25">
      <c r="B83" s="18"/>
      <c r="C83" s="23"/>
      <c r="D83" s="53"/>
      <c r="E83" s="51"/>
      <c r="F83" s="50"/>
      <c r="G83" s="34"/>
      <c r="H83" s="35"/>
      <c r="I83" s="34"/>
      <c r="O83" s="34"/>
    </row>
    <row r="84" spans="2:17" ht="30" x14ac:dyDescent="0.25">
      <c r="B84" s="36" t="s">
        <v>86</v>
      </c>
      <c r="C84" s="23"/>
      <c r="D84" s="53"/>
      <c r="E84" s="51"/>
      <c r="F84" s="50"/>
      <c r="G84" s="34"/>
      <c r="H84" s="35"/>
      <c r="I84" s="34"/>
      <c r="O84" s="34"/>
    </row>
    <row r="85" spans="2:17" ht="30" x14ac:dyDescent="0.25">
      <c r="B85" s="36" t="s">
        <v>87</v>
      </c>
      <c r="D85" s="53"/>
    </row>
    <row r="86" spans="2:17" ht="15.75" thickBot="1" x14ac:dyDescent="0.3"/>
    <row r="87" spans="2:17" ht="16.5" thickTop="1" thickBot="1" x14ac:dyDescent="0.3">
      <c r="B87" s="30" t="s">
        <v>25</v>
      </c>
      <c r="C87" s="11"/>
      <c r="D87" s="11"/>
      <c r="E87" s="11"/>
      <c r="F87" s="11"/>
      <c r="G87" s="11"/>
      <c r="H87" s="11"/>
      <c r="I87" s="11"/>
      <c r="J87" s="12"/>
      <c r="K87" s="12"/>
      <c r="L87" s="12"/>
      <c r="M87" s="12"/>
      <c r="N87" s="12"/>
      <c r="O87" s="12"/>
      <c r="P87" s="13"/>
      <c r="Q87" s="13"/>
    </row>
    <row r="88" spans="2:17" ht="15.75" thickTop="1" x14ac:dyDescent="0.25">
      <c r="B88" s="37" t="s">
        <v>85</v>
      </c>
      <c r="C88" s="8"/>
      <c r="D88" s="8"/>
      <c r="E88" s="8"/>
      <c r="F88" s="8"/>
      <c r="G88" s="8"/>
      <c r="H88" s="8"/>
      <c r="I88" s="8"/>
      <c r="J88" s="9"/>
      <c r="K88" s="9"/>
      <c r="L88" s="9"/>
      <c r="M88" s="9"/>
      <c r="N88" s="9"/>
      <c r="O88" s="9"/>
      <c r="P88" s="10"/>
      <c r="Q88" s="10"/>
    </row>
    <row r="89" spans="2:17" x14ac:dyDescent="0.25">
      <c r="B89" s="31" t="s">
        <v>38</v>
      </c>
      <c r="C89" s="21" t="s">
        <v>27</v>
      </c>
      <c r="D89" s="59">
        <v>0.1167</v>
      </c>
      <c r="E89" s="60">
        <v>0.1</v>
      </c>
      <c r="F89" s="61">
        <f t="shared" ref="F89:F152" si="4">D89-D89*0.1</f>
        <v>0.10503</v>
      </c>
      <c r="G89" s="60">
        <v>0.2</v>
      </c>
      <c r="H89" s="61">
        <f t="shared" ref="H89:H152" si="5">F89*1.2</f>
        <v>0.12603599999999998</v>
      </c>
      <c r="I89" s="60">
        <v>0.05</v>
      </c>
      <c r="J89" s="59" t="s">
        <v>39</v>
      </c>
      <c r="K89" s="59" t="s">
        <v>40</v>
      </c>
      <c r="L89" s="59" t="s">
        <v>41</v>
      </c>
      <c r="M89" s="59" t="s">
        <v>91</v>
      </c>
      <c r="N89" s="59">
        <v>2500</v>
      </c>
      <c r="O89" s="59">
        <v>0.12</v>
      </c>
      <c r="P89" s="60">
        <v>0.2</v>
      </c>
      <c r="Q89" s="59">
        <v>0.14399999999999999</v>
      </c>
    </row>
    <row r="90" spans="2:17" x14ac:dyDescent="0.25">
      <c r="B90" s="31" t="s">
        <v>38</v>
      </c>
      <c r="C90" s="22" t="s">
        <v>30</v>
      </c>
      <c r="D90" s="59">
        <v>0.2334</v>
      </c>
      <c r="E90" s="60">
        <v>0.1</v>
      </c>
      <c r="F90" s="61">
        <f t="shared" si="4"/>
        <v>0.21006</v>
      </c>
      <c r="G90" s="60">
        <v>0.2</v>
      </c>
      <c r="H90" s="61">
        <f t="shared" si="5"/>
        <v>0.25207199999999996</v>
      </c>
      <c r="I90" s="60">
        <v>0.05</v>
      </c>
      <c r="J90" s="59" t="s">
        <v>42</v>
      </c>
      <c r="K90" s="59" t="s">
        <v>43</v>
      </c>
      <c r="L90" s="59" t="s">
        <v>44</v>
      </c>
      <c r="M90" s="59" t="s">
        <v>92</v>
      </c>
      <c r="N90" s="59">
        <v>1500</v>
      </c>
      <c r="O90" s="59">
        <v>0.24</v>
      </c>
      <c r="P90" s="60">
        <v>0.2</v>
      </c>
      <c r="Q90" s="59">
        <v>0.28799999999999998</v>
      </c>
    </row>
    <row r="91" spans="2:17" x14ac:dyDescent="0.25">
      <c r="B91" s="31" t="s">
        <v>38</v>
      </c>
      <c r="C91" s="22" t="s">
        <v>28</v>
      </c>
      <c r="D91" s="59">
        <v>0.2334</v>
      </c>
      <c r="E91" s="60">
        <v>0.1</v>
      </c>
      <c r="F91" s="61">
        <f t="shared" si="4"/>
        <v>0.21006</v>
      </c>
      <c r="G91" s="60">
        <v>0.2</v>
      </c>
      <c r="H91" s="61">
        <f t="shared" si="5"/>
        <v>0.25207199999999996</v>
      </c>
      <c r="I91" s="60">
        <v>0.05</v>
      </c>
      <c r="J91" s="59" t="s">
        <v>42</v>
      </c>
      <c r="K91" s="59" t="s">
        <v>43</v>
      </c>
      <c r="L91" s="59" t="s">
        <v>44</v>
      </c>
      <c r="M91" s="59" t="s">
        <v>92</v>
      </c>
      <c r="N91" s="59">
        <v>1500</v>
      </c>
      <c r="O91" s="59">
        <v>0.24</v>
      </c>
      <c r="P91" s="60">
        <v>0.2</v>
      </c>
      <c r="Q91" s="59">
        <v>0.28799999999999998</v>
      </c>
    </row>
    <row r="92" spans="2:17" x14ac:dyDescent="0.25">
      <c r="B92" s="31" t="s">
        <v>45</v>
      </c>
      <c r="C92" s="21" t="s">
        <v>27</v>
      </c>
      <c r="D92" s="59">
        <v>0.11899999999999999</v>
      </c>
      <c r="E92" s="60">
        <v>0.1</v>
      </c>
      <c r="F92" s="61">
        <f t="shared" si="4"/>
        <v>0.1071</v>
      </c>
      <c r="G92" s="60">
        <v>0.2</v>
      </c>
      <c r="H92" s="61">
        <f t="shared" si="5"/>
        <v>0.12852</v>
      </c>
      <c r="I92" s="60">
        <v>0.05</v>
      </c>
      <c r="J92" s="59" t="s">
        <v>39</v>
      </c>
      <c r="K92" s="59" t="s">
        <v>40</v>
      </c>
      <c r="L92" s="59" t="s">
        <v>41</v>
      </c>
      <c r="M92" s="59" t="s">
        <v>91</v>
      </c>
      <c r="N92" s="59">
        <v>2500</v>
      </c>
      <c r="O92" s="59">
        <v>0.125</v>
      </c>
      <c r="P92" s="60">
        <v>0.2</v>
      </c>
      <c r="Q92" s="59">
        <v>0.15</v>
      </c>
    </row>
    <row r="93" spans="2:17" ht="30" x14ac:dyDescent="0.25">
      <c r="B93" s="31" t="s">
        <v>45</v>
      </c>
      <c r="C93" s="22" t="s">
        <v>95</v>
      </c>
      <c r="D93" s="59">
        <v>0.23799999999999999</v>
      </c>
      <c r="E93" s="60">
        <v>0.1</v>
      </c>
      <c r="F93" s="61">
        <f t="shared" si="4"/>
        <v>0.2142</v>
      </c>
      <c r="G93" s="60">
        <v>0.2</v>
      </c>
      <c r="H93" s="61">
        <f t="shared" si="5"/>
        <v>0.25703999999999999</v>
      </c>
      <c r="I93" s="60">
        <v>0.05</v>
      </c>
      <c r="J93" s="59" t="s">
        <v>42</v>
      </c>
      <c r="K93" s="59" t="s">
        <v>43</v>
      </c>
      <c r="L93" s="59" t="s">
        <v>44</v>
      </c>
      <c r="M93" s="59" t="s">
        <v>92</v>
      </c>
      <c r="N93" s="59">
        <v>1500</v>
      </c>
      <c r="O93" s="59">
        <v>0.25</v>
      </c>
      <c r="P93" s="60">
        <v>0.2</v>
      </c>
      <c r="Q93" s="59">
        <v>0.3</v>
      </c>
    </row>
    <row r="94" spans="2:17" x14ac:dyDescent="0.25">
      <c r="B94" s="31" t="s">
        <v>46</v>
      </c>
      <c r="C94" s="21" t="s">
        <v>27</v>
      </c>
      <c r="D94" s="59">
        <v>0.11799999999999999</v>
      </c>
      <c r="E94" s="60">
        <v>0.1</v>
      </c>
      <c r="F94" s="61">
        <f t="shared" si="4"/>
        <v>0.10619999999999999</v>
      </c>
      <c r="G94" s="60">
        <v>0.2</v>
      </c>
      <c r="H94" s="61">
        <f t="shared" si="5"/>
        <v>0.12743999999999997</v>
      </c>
      <c r="I94" s="60">
        <v>0.05</v>
      </c>
      <c r="J94" s="59" t="s">
        <v>39</v>
      </c>
      <c r="K94" s="59" t="s">
        <v>40</v>
      </c>
      <c r="L94" s="59" t="s">
        <v>41</v>
      </c>
      <c r="M94" s="59" t="s">
        <v>91</v>
      </c>
      <c r="N94" s="59">
        <v>2500</v>
      </c>
      <c r="O94" s="59">
        <v>0.12</v>
      </c>
      <c r="P94" s="60">
        <v>0.2</v>
      </c>
      <c r="Q94" s="59">
        <v>0.14399999999999999</v>
      </c>
    </row>
    <row r="95" spans="2:17" ht="30" x14ac:dyDescent="0.25">
      <c r="B95" s="31" t="s">
        <v>47</v>
      </c>
      <c r="C95" s="22" t="s">
        <v>95</v>
      </c>
      <c r="D95" s="59">
        <v>0.23599999999999999</v>
      </c>
      <c r="E95" s="60">
        <v>0.1</v>
      </c>
      <c r="F95" s="61">
        <f t="shared" si="4"/>
        <v>0.21239999999999998</v>
      </c>
      <c r="G95" s="60">
        <v>0.2</v>
      </c>
      <c r="H95" s="61">
        <f t="shared" si="5"/>
        <v>0.25487999999999994</v>
      </c>
      <c r="I95" s="60">
        <v>0.05</v>
      </c>
      <c r="J95" s="59" t="s">
        <v>42</v>
      </c>
      <c r="K95" s="59" t="s">
        <v>43</v>
      </c>
      <c r="L95" s="59" t="s">
        <v>44</v>
      </c>
      <c r="M95" s="59" t="s">
        <v>92</v>
      </c>
      <c r="N95" s="59">
        <v>1500</v>
      </c>
      <c r="O95" s="59">
        <v>0.24</v>
      </c>
      <c r="P95" s="60">
        <v>0.2</v>
      </c>
      <c r="Q95" s="59">
        <v>0.28799999999999998</v>
      </c>
    </row>
    <row r="96" spans="2:17" x14ac:dyDescent="0.25">
      <c r="B96" s="31" t="s">
        <v>48</v>
      </c>
      <c r="C96" s="21" t="s">
        <v>27</v>
      </c>
      <c r="D96" s="59">
        <v>0.1167</v>
      </c>
      <c r="E96" s="60">
        <v>0.1</v>
      </c>
      <c r="F96" s="61">
        <f t="shared" si="4"/>
        <v>0.10503</v>
      </c>
      <c r="G96" s="60">
        <v>0.2</v>
      </c>
      <c r="H96" s="61">
        <f t="shared" si="5"/>
        <v>0.12603599999999998</v>
      </c>
      <c r="I96" s="60">
        <v>0.05</v>
      </c>
      <c r="J96" s="59" t="s">
        <v>39</v>
      </c>
      <c r="K96" s="59" t="s">
        <v>40</v>
      </c>
      <c r="L96" s="59" t="s">
        <v>41</v>
      </c>
      <c r="M96" s="59" t="s">
        <v>91</v>
      </c>
      <c r="N96" s="59">
        <v>2500</v>
      </c>
      <c r="O96" s="59">
        <v>0.12</v>
      </c>
      <c r="P96" s="60">
        <v>0.2</v>
      </c>
      <c r="Q96" s="59">
        <v>0.14399999999999999</v>
      </c>
    </row>
    <row r="97" spans="2:17" ht="30" x14ac:dyDescent="0.25">
      <c r="B97" s="31" t="s">
        <v>48</v>
      </c>
      <c r="C97" s="22" t="s">
        <v>95</v>
      </c>
      <c r="D97" s="59">
        <v>0.2334</v>
      </c>
      <c r="E97" s="60">
        <v>0.1</v>
      </c>
      <c r="F97" s="61">
        <f t="shared" si="4"/>
        <v>0.21006</v>
      </c>
      <c r="G97" s="60">
        <v>0.2</v>
      </c>
      <c r="H97" s="61">
        <f t="shared" si="5"/>
        <v>0.25207199999999996</v>
      </c>
      <c r="I97" s="60">
        <v>0.05</v>
      </c>
      <c r="J97" s="59" t="s">
        <v>42</v>
      </c>
      <c r="K97" s="59" t="s">
        <v>43</v>
      </c>
      <c r="L97" s="59" t="s">
        <v>44</v>
      </c>
      <c r="M97" s="59" t="s">
        <v>92</v>
      </c>
      <c r="N97" s="59">
        <v>1500</v>
      </c>
      <c r="O97" s="59">
        <v>0.24</v>
      </c>
      <c r="P97" s="60">
        <v>0.2</v>
      </c>
      <c r="Q97" s="59">
        <v>0.28799999999999998</v>
      </c>
    </row>
    <row r="98" spans="2:17" x14ac:dyDescent="0.25">
      <c r="B98" s="31" t="s">
        <v>49</v>
      </c>
      <c r="C98" s="21" t="s">
        <v>27</v>
      </c>
      <c r="D98" s="59">
        <v>0.11700000000000001</v>
      </c>
      <c r="E98" s="60">
        <v>0.1</v>
      </c>
      <c r="F98" s="61">
        <f t="shared" si="4"/>
        <v>0.1053</v>
      </c>
      <c r="G98" s="60">
        <v>0.2</v>
      </c>
      <c r="H98" s="61">
        <f t="shared" si="5"/>
        <v>0.12636</v>
      </c>
      <c r="I98" s="60">
        <v>0.05</v>
      </c>
      <c r="J98" s="59" t="s">
        <v>39</v>
      </c>
      <c r="K98" s="59" t="s">
        <v>40</v>
      </c>
      <c r="L98" s="59" t="s">
        <v>41</v>
      </c>
      <c r="M98" s="59" t="s">
        <v>91</v>
      </c>
      <c r="N98" s="59">
        <v>2500</v>
      </c>
      <c r="O98" s="59">
        <v>0.12</v>
      </c>
      <c r="P98" s="60">
        <v>0.2</v>
      </c>
      <c r="Q98" s="59">
        <v>0.14399999999999999</v>
      </c>
    </row>
    <row r="99" spans="2:17" ht="30" x14ac:dyDescent="0.25">
      <c r="B99" s="31" t="s">
        <v>49</v>
      </c>
      <c r="C99" s="22" t="s">
        <v>95</v>
      </c>
      <c r="D99" s="59">
        <v>0.23400000000000001</v>
      </c>
      <c r="E99" s="60">
        <v>0.1</v>
      </c>
      <c r="F99" s="61">
        <f t="shared" si="4"/>
        <v>0.21060000000000001</v>
      </c>
      <c r="G99" s="60">
        <v>0.2</v>
      </c>
      <c r="H99" s="61">
        <f t="shared" si="5"/>
        <v>0.25272</v>
      </c>
      <c r="I99" s="60">
        <v>0.05</v>
      </c>
      <c r="J99" s="59" t="s">
        <v>42</v>
      </c>
      <c r="K99" s="59" t="s">
        <v>43</v>
      </c>
      <c r="L99" s="59" t="s">
        <v>44</v>
      </c>
      <c r="M99" s="59" t="s">
        <v>92</v>
      </c>
      <c r="N99" s="59">
        <v>1500</v>
      </c>
      <c r="O99" s="59">
        <v>0.24</v>
      </c>
      <c r="P99" s="60">
        <v>0.2</v>
      </c>
      <c r="Q99" s="59">
        <v>0.28799999999999998</v>
      </c>
    </row>
    <row r="100" spans="2:17" x14ac:dyDescent="0.25">
      <c r="B100" s="31" t="s">
        <v>50</v>
      </c>
      <c r="C100" s="21" t="s">
        <v>27</v>
      </c>
      <c r="D100" s="59">
        <v>0.1167</v>
      </c>
      <c r="E100" s="60">
        <v>0.1</v>
      </c>
      <c r="F100" s="61">
        <f t="shared" si="4"/>
        <v>0.10503</v>
      </c>
      <c r="G100" s="60">
        <v>0.2</v>
      </c>
      <c r="H100" s="61">
        <f t="shared" si="5"/>
        <v>0.12603599999999998</v>
      </c>
      <c r="I100" s="60">
        <v>0.05</v>
      </c>
      <c r="J100" s="59" t="s">
        <v>39</v>
      </c>
      <c r="K100" s="59" t="s">
        <v>40</v>
      </c>
      <c r="L100" s="59" t="s">
        <v>41</v>
      </c>
      <c r="M100" s="59" t="s">
        <v>91</v>
      </c>
      <c r="N100" s="59">
        <v>2500</v>
      </c>
      <c r="O100" s="59">
        <v>0.12</v>
      </c>
      <c r="P100" s="60">
        <v>0.2</v>
      </c>
      <c r="Q100" s="59">
        <v>0.14399999999999999</v>
      </c>
    </row>
    <row r="101" spans="2:17" ht="30" x14ac:dyDescent="0.25">
      <c r="B101" s="31" t="s">
        <v>50</v>
      </c>
      <c r="C101" s="22" t="s">
        <v>95</v>
      </c>
      <c r="D101" s="59">
        <v>0.2334</v>
      </c>
      <c r="E101" s="60">
        <v>0.1</v>
      </c>
      <c r="F101" s="61">
        <f t="shared" si="4"/>
        <v>0.21006</v>
      </c>
      <c r="G101" s="60">
        <v>0.2</v>
      </c>
      <c r="H101" s="61">
        <f t="shared" si="5"/>
        <v>0.25207199999999996</v>
      </c>
      <c r="I101" s="60">
        <v>0.05</v>
      </c>
      <c r="J101" s="59" t="s">
        <v>42</v>
      </c>
      <c r="K101" s="59" t="s">
        <v>43</v>
      </c>
      <c r="L101" s="59" t="s">
        <v>44</v>
      </c>
      <c r="M101" s="59" t="s">
        <v>92</v>
      </c>
      <c r="N101" s="59">
        <v>1500</v>
      </c>
      <c r="O101" s="59">
        <v>0.24</v>
      </c>
      <c r="P101" s="60">
        <v>0.2</v>
      </c>
      <c r="Q101" s="59">
        <v>0.28799999999999998</v>
      </c>
    </row>
    <row r="102" spans="2:17" x14ac:dyDescent="0.25">
      <c r="B102" s="31" t="s">
        <v>51</v>
      </c>
      <c r="C102" s="21" t="s">
        <v>27</v>
      </c>
      <c r="D102" s="59">
        <v>0.11700000000000001</v>
      </c>
      <c r="E102" s="60">
        <v>0.1</v>
      </c>
      <c r="F102" s="61">
        <f t="shared" si="4"/>
        <v>0.1053</v>
      </c>
      <c r="G102" s="60">
        <v>0.2</v>
      </c>
      <c r="H102" s="61">
        <f t="shared" si="5"/>
        <v>0.12636</v>
      </c>
      <c r="I102" s="60">
        <v>0.05</v>
      </c>
      <c r="J102" s="59" t="s">
        <v>39</v>
      </c>
      <c r="K102" s="59" t="s">
        <v>40</v>
      </c>
      <c r="L102" s="59" t="s">
        <v>41</v>
      </c>
      <c r="M102" s="59" t="s">
        <v>91</v>
      </c>
      <c r="N102" s="59">
        <v>2500</v>
      </c>
      <c r="O102" s="59">
        <v>0.12</v>
      </c>
      <c r="P102" s="60">
        <v>0.2</v>
      </c>
      <c r="Q102" s="59">
        <v>0.14399999999999999</v>
      </c>
    </row>
    <row r="103" spans="2:17" ht="30" x14ac:dyDescent="0.25">
      <c r="B103" s="31" t="s">
        <v>51</v>
      </c>
      <c r="C103" s="22" t="s">
        <v>95</v>
      </c>
      <c r="D103" s="59">
        <v>0.23400000000000001</v>
      </c>
      <c r="E103" s="60">
        <v>0.1</v>
      </c>
      <c r="F103" s="61">
        <f t="shared" si="4"/>
        <v>0.21060000000000001</v>
      </c>
      <c r="G103" s="60">
        <v>0.2</v>
      </c>
      <c r="H103" s="61">
        <f t="shared" si="5"/>
        <v>0.25272</v>
      </c>
      <c r="I103" s="60">
        <v>0.05</v>
      </c>
      <c r="J103" s="59" t="s">
        <v>42</v>
      </c>
      <c r="K103" s="59" t="s">
        <v>43</v>
      </c>
      <c r="L103" s="59" t="s">
        <v>44</v>
      </c>
      <c r="M103" s="59" t="s">
        <v>92</v>
      </c>
      <c r="N103" s="59">
        <v>1500</v>
      </c>
      <c r="O103" s="59">
        <v>0.24</v>
      </c>
      <c r="P103" s="60">
        <v>0.2</v>
      </c>
      <c r="Q103" s="59">
        <v>0.28799999999999998</v>
      </c>
    </row>
    <row r="104" spans="2:17" x14ac:dyDescent="0.25">
      <c r="B104" s="31" t="s">
        <v>52</v>
      </c>
      <c r="C104" s="21" t="s">
        <v>27</v>
      </c>
      <c r="D104" s="59">
        <v>0.1167</v>
      </c>
      <c r="E104" s="60">
        <v>0.1</v>
      </c>
      <c r="F104" s="61">
        <f t="shared" si="4"/>
        <v>0.10503</v>
      </c>
      <c r="G104" s="60">
        <v>0.2</v>
      </c>
      <c r="H104" s="61">
        <f t="shared" si="5"/>
        <v>0.12603599999999998</v>
      </c>
      <c r="I104" s="60">
        <v>0.05</v>
      </c>
      <c r="J104" s="59" t="s">
        <v>39</v>
      </c>
      <c r="K104" s="59" t="s">
        <v>40</v>
      </c>
      <c r="L104" s="59" t="s">
        <v>41</v>
      </c>
      <c r="M104" s="59" t="s">
        <v>91</v>
      </c>
      <c r="N104" s="59">
        <v>2500</v>
      </c>
      <c r="O104" s="59">
        <v>0.12</v>
      </c>
      <c r="P104" s="60">
        <v>0.2</v>
      </c>
      <c r="Q104" s="59">
        <v>0.14399999999999999</v>
      </c>
    </row>
    <row r="105" spans="2:17" ht="30" x14ac:dyDescent="0.25">
      <c r="B105" s="31" t="s">
        <v>52</v>
      </c>
      <c r="C105" s="22" t="s">
        <v>95</v>
      </c>
      <c r="D105" s="59">
        <v>0.2334</v>
      </c>
      <c r="E105" s="60">
        <v>0.1</v>
      </c>
      <c r="F105" s="61">
        <f t="shared" si="4"/>
        <v>0.21006</v>
      </c>
      <c r="G105" s="60">
        <v>0.2</v>
      </c>
      <c r="H105" s="61">
        <f t="shared" si="5"/>
        <v>0.25207199999999996</v>
      </c>
      <c r="I105" s="60">
        <v>0.05</v>
      </c>
      <c r="J105" s="59" t="s">
        <v>42</v>
      </c>
      <c r="K105" s="59" t="s">
        <v>43</v>
      </c>
      <c r="L105" s="59" t="s">
        <v>44</v>
      </c>
      <c r="M105" s="59" t="s">
        <v>92</v>
      </c>
      <c r="N105" s="59">
        <v>1500</v>
      </c>
      <c r="O105" s="59">
        <v>0.24</v>
      </c>
      <c r="P105" s="60">
        <v>0.2</v>
      </c>
      <c r="Q105" s="59">
        <v>0.28799999999999998</v>
      </c>
    </row>
    <row r="106" spans="2:17" x14ac:dyDescent="0.25">
      <c r="B106" s="31" t="s">
        <v>53</v>
      </c>
      <c r="C106" s="21" t="s">
        <v>27</v>
      </c>
      <c r="D106" s="59">
        <v>0.11700000000000001</v>
      </c>
      <c r="E106" s="60">
        <v>0.1</v>
      </c>
      <c r="F106" s="61">
        <f t="shared" si="4"/>
        <v>0.1053</v>
      </c>
      <c r="G106" s="60">
        <v>0.2</v>
      </c>
      <c r="H106" s="61">
        <f t="shared" si="5"/>
        <v>0.12636</v>
      </c>
      <c r="I106" s="60">
        <v>0.05</v>
      </c>
      <c r="J106" s="59" t="s">
        <v>39</v>
      </c>
      <c r="K106" s="59" t="s">
        <v>40</v>
      </c>
      <c r="L106" s="59" t="s">
        <v>41</v>
      </c>
      <c r="M106" s="59" t="s">
        <v>91</v>
      </c>
      <c r="N106" s="59">
        <v>2500</v>
      </c>
      <c r="O106" s="59">
        <v>0.12</v>
      </c>
      <c r="P106" s="60">
        <v>0.2</v>
      </c>
      <c r="Q106" s="59">
        <v>0.14399999999999999</v>
      </c>
    </row>
    <row r="107" spans="2:17" ht="30" x14ac:dyDescent="0.25">
      <c r="B107" s="31" t="s">
        <v>53</v>
      </c>
      <c r="C107" s="22" t="s">
        <v>95</v>
      </c>
      <c r="D107" s="59">
        <v>0.23400000000000001</v>
      </c>
      <c r="E107" s="60">
        <v>0.1</v>
      </c>
      <c r="F107" s="61">
        <f t="shared" si="4"/>
        <v>0.21060000000000001</v>
      </c>
      <c r="G107" s="60">
        <v>0.2</v>
      </c>
      <c r="H107" s="61">
        <f t="shared" si="5"/>
        <v>0.25272</v>
      </c>
      <c r="I107" s="60">
        <v>0.05</v>
      </c>
      <c r="J107" s="59" t="s">
        <v>42</v>
      </c>
      <c r="K107" s="59" t="s">
        <v>43</v>
      </c>
      <c r="L107" s="59" t="s">
        <v>44</v>
      </c>
      <c r="M107" s="59" t="s">
        <v>92</v>
      </c>
      <c r="N107" s="59">
        <v>1500</v>
      </c>
      <c r="O107" s="59">
        <v>0.24</v>
      </c>
      <c r="P107" s="60">
        <v>0.2</v>
      </c>
      <c r="Q107" s="59">
        <v>0.28799999999999998</v>
      </c>
    </row>
    <row r="108" spans="2:17" x14ac:dyDescent="0.25">
      <c r="B108" s="31" t="s">
        <v>54</v>
      </c>
      <c r="C108" s="21" t="s">
        <v>27</v>
      </c>
      <c r="D108" s="59">
        <v>0.11899999999999999</v>
      </c>
      <c r="E108" s="60">
        <v>0.1</v>
      </c>
      <c r="F108" s="61">
        <f t="shared" si="4"/>
        <v>0.1071</v>
      </c>
      <c r="G108" s="60">
        <v>0.2</v>
      </c>
      <c r="H108" s="61">
        <f t="shared" si="5"/>
        <v>0.12852</v>
      </c>
      <c r="I108" s="60">
        <v>0.05</v>
      </c>
      <c r="J108" s="59" t="s">
        <v>39</v>
      </c>
      <c r="K108" s="59" t="s">
        <v>40</v>
      </c>
      <c r="L108" s="59" t="s">
        <v>41</v>
      </c>
      <c r="M108" s="59" t="s">
        <v>91</v>
      </c>
      <c r="N108" s="59">
        <v>2500</v>
      </c>
      <c r="O108" s="59">
        <v>0.125</v>
      </c>
      <c r="P108" s="60">
        <v>0.2</v>
      </c>
      <c r="Q108" s="59">
        <v>0.15</v>
      </c>
    </row>
    <row r="109" spans="2:17" ht="30" x14ac:dyDescent="0.25">
      <c r="B109" s="31" t="s">
        <v>54</v>
      </c>
      <c r="C109" s="22" t="s">
        <v>95</v>
      </c>
      <c r="D109" s="59">
        <v>0.23799999999999999</v>
      </c>
      <c r="E109" s="60">
        <v>0.1</v>
      </c>
      <c r="F109" s="61">
        <f t="shared" si="4"/>
        <v>0.2142</v>
      </c>
      <c r="G109" s="60">
        <v>0.2</v>
      </c>
      <c r="H109" s="61">
        <f t="shared" si="5"/>
        <v>0.25703999999999999</v>
      </c>
      <c r="I109" s="60">
        <v>0.05</v>
      </c>
      <c r="J109" s="59" t="s">
        <v>42</v>
      </c>
      <c r="K109" s="59" t="s">
        <v>43</v>
      </c>
      <c r="L109" s="59" t="s">
        <v>44</v>
      </c>
      <c r="M109" s="59" t="s">
        <v>92</v>
      </c>
      <c r="N109" s="59">
        <v>1500</v>
      </c>
      <c r="O109" s="59">
        <v>0.25</v>
      </c>
      <c r="P109" s="60">
        <v>0.2</v>
      </c>
      <c r="Q109" s="59">
        <v>0.3</v>
      </c>
    </row>
    <row r="110" spans="2:17" x14ac:dyDescent="0.25">
      <c r="B110" s="31" t="s">
        <v>55</v>
      </c>
      <c r="C110" s="21" t="s">
        <v>27</v>
      </c>
      <c r="D110" s="59">
        <v>0.11700000000000001</v>
      </c>
      <c r="E110" s="60">
        <v>0.1</v>
      </c>
      <c r="F110" s="61">
        <f t="shared" si="4"/>
        <v>0.1053</v>
      </c>
      <c r="G110" s="60">
        <v>0.2</v>
      </c>
      <c r="H110" s="61">
        <f t="shared" si="5"/>
        <v>0.12636</v>
      </c>
      <c r="I110" s="60">
        <v>0.05</v>
      </c>
      <c r="J110" s="59" t="s">
        <v>39</v>
      </c>
      <c r="K110" s="59" t="s">
        <v>40</v>
      </c>
      <c r="L110" s="59" t="s">
        <v>41</v>
      </c>
      <c r="M110" s="59" t="s">
        <v>91</v>
      </c>
      <c r="N110" s="59">
        <v>2500</v>
      </c>
      <c r="O110" s="59">
        <v>0.12</v>
      </c>
      <c r="P110" s="60">
        <v>0.2</v>
      </c>
      <c r="Q110" s="59">
        <v>0.14399999999999999</v>
      </c>
    </row>
    <row r="111" spans="2:17" ht="30" x14ac:dyDescent="0.25">
      <c r="B111" s="31" t="s">
        <v>55</v>
      </c>
      <c r="C111" s="22" t="s">
        <v>95</v>
      </c>
      <c r="D111" s="59">
        <v>0.23400000000000001</v>
      </c>
      <c r="E111" s="60">
        <v>0.1</v>
      </c>
      <c r="F111" s="61">
        <f t="shared" si="4"/>
        <v>0.21060000000000001</v>
      </c>
      <c r="G111" s="60">
        <v>0.2</v>
      </c>
      <c r="H111" s="61">
        <f t="shared" si="5"/>
        <v>0.25272</v>
      </c>
      <c r="I111" s="60">
        <v>0.05</v>
      </c>
      <c r="J111" s="59" t="s">
        <v>42</v>
      </c>
      <c r="K111" s="59" t="s">
        <v>43</v>
      </c>
      <c r="L111" s="59" t="s">
        <v>44</v>
      </c>
      <c r="M111" s="59" t="s">
        <v>92</v>
      </c>
      <c r="N111" s="59">
        <v>1500</v>
      </c>
      <c r="O111" s="59">
        <v>0.24</v>
      </c>
      <c r="P111" s="60">
        <v>0.2</v>
      </c>
      <c r="Q111" s="59">
        <v>0.28799999999999998</v>
      </c>
    </row>
    <row r="112" spans="2:17" x14ac:dyDescent="0.25">
      <c r="B112" s="31" t="s">
        <v>56</v>
      </c>
      <c r="C112" s="21" t="s">
        <v>27</v>
      </c>
      <c r="D112" s="59">
        <v>0.18</v>
      </c>
      <c r="E112" s="60">
        <v>0.1</v>
      </c>
      <c r="F112" s="61">
        <f t="shared" si="4"/>
        <v>0.16200000000000001</v>
      </c>
      <c r="G112" s="60">
        <v>0.2</v>
      </c>
      <c r="H112" s="61">
        <f t="shared" si="5"/>
        <v>0.19439999999999999</v>
      </c>
      <c r="I112" s="60">
        <v>0.05</v>
      </c>
      <c r="J112" s="59" t="s">
        <v>39</v>
      </c>
      <c r="K112" s="59" t="s">
        <v>40</v>
      </c>
      <c r="L112" s="59" t="s">
        <v>41</v>
      </c>
      <c r="M112" s="59" t="s">
        <v>91</v>
      </c>
      <c r="N112" s="59">
        <v>2500</v>
      </c>
      <c r="O112" s="59">
        <v>0.17</v>
      </c>
      <c r="P112" s="60">
        <v>0.2</v>
      </c>
      <c r="Q112" s="59">
        <v>0.20400000000000001</v>
      </c>
    </row>
    <row r="113" spans="2:17" ht="30" x14ac:dyDescent="0.25">
      <c r="B113" s="31" t="s">
        <v>56</v>
      </c>
      <c r="C113" s="22" t="s">
        <v>95</v>
      </c>
      <c r="D113" s="59">
        <v>0.36</v>
      </c>
      <c r="E113" s="60">
        <v>0.1</v>
      </c>
      <c r="F113" s="61">
        <f t="shared" si="4"/>
        <v>0.32400000000000001</v>
      </c>
      <c r="G113" s="60">
        <v>0.2</v>
      </c>
      <c r="H113" s="61">
        <f t="shared" si="5"/>
        <v>0.38879999999999998</v>
      </c>
      <c r="I113" s="60">
        <v>0.05</v>
      </c>
      <c r="J113" s="59" t="s">
        <v>42</v>
      </c>
      <c r="K113" s="59" t="s">
        <v>43</v>
      </c>
      <c r="L113" s="59" t="s">
        <v>44</v>
      </c>
      <c r="M113" s="59" t="s">
        <v>92</v>
      </c>
      <c r="N113" s="59">
        <v>1500</v>
      </c>
      <c r="O113" s="59">
        <v>0.34</v>
      </c>
      <c r="P113" s="60">
        <v>0.2</v>
      </c>
      <c r="Q113" s="59">
        <v>0.40800000000000003</v>
      </c>
    </row>
    <row r="114" spans="2:17" x14ac:dyDescent="0.25">
      <c r="B114" s="31" t="s">
        <v>57</v>
      </c>
      <c r="C114" s="21" t="s">
        <v>27</v>
      </c>
      <c r="D114" s="59">
        <v>0.17499999999999999</v>
      </c>
      <c r="E114" s="60">
        <v>0.1</v>
      </c>
      <c r="F114" s="61">
        <f t="shared" si="4"/>
        <v>0.1575</v>
      </c>
      <c r="G114" s="60">
        <v>0.2</v>
      </c>
      <c r="H114" s="61">
        <f t="shared" si="5"/>
        <v>0.189</v>
      </c>
      <c r="I114" s="60">
        <v>0.05</v>
      </c>
      <c r="J114" s="59" t="s">
        <v>39</v>
      </c>
      <c r="K114" s="59" t="s">
        <v>40</v>
      </c>
      <c r="L114" s="59" t="s">
        <v>41</v>
      </c>
      <c r="M114" s="59" t="s">
        <v>91</v>
      </c>
      <c r="N114" s="59">
        <v>2500</v>
      </c>
      <c r="O114" s="59">
        <v>0.17</v>
      </c>
      <c r="P114" s="60">
        <v>0.2</v>
      </c>
      <c r="Q114" s="59">
        <v>0.20400000000000001</v>
      </c>
    </row>
    <row r="115" spans="2:17" ht="30" x14ac:dyDescent="0.25">
      <c r="B115" s="31" t="s">
        <v>57</v>
      </c>
      <c r="C115" s="22" t="s">
        <v>95</v>
      </c>
      <c r="D115" s="59">
        <v>0.35</v>
      </c>
      <c r="E115" s="60">
        <v>0.1</v>
      </c>
      <c r="F115" s="61">
        <f t="shared" si="4"/>
        <v>0.315</v>
      </c>
      <c r="G115" s="60">
        <v>0.2</v>
      </c>
      <c r="H115" s="61">
        <f t="shared" si="5"/>
        <v>0.378</v>
      </c>
      <c r="I115" s="60">
        <v>0.05</v>
      </c>
      <c r="J115" s="59" t="s">
        <v>42</v>
      </c>
      <c r="K115" s="59" t="s">
        <v>43</v>
      </c>
      <c r="L115" s="59" t="s">
        <v>44</v>
      </c>
      <c r="M115" s="59" t="s">
        <v>92</v>
      </c>
      <c r="N115" s="59">
        <v>1500</v>
      </c>
      <c r="O115" s="59">
        <v>0.34</v>
      </c>
      <c r="P115" s="60">
        <v>0.2</v>
      </c>
      <c r="Q115" s="59">
        <v>0.40800000000000003</v>
      </c>
    </row>
    <row r="116" spans="2:17" x14ac:dyDescent="0.25">
      <c r="B116" s="31" t="s">
        <v>58</v>
      </c>
      <c r="C116" s="21" t="s">
        <v>27</v>
      </c>
      <c r="D116" s="59">
        <v>0.18</v>
      </c>
      <c r="E116" s="60">
        <v>0.1</v>
      </c>
      <c r="F116" s="61">
        <f t="shared" si="4"/>
        <v>0.16200000000000001</v>
      </c>
      <c r="G116" s="60">
        <v>0.2</v>
      </c>
      <c r="H116" s="61">
        <f t="shared" si="5"/>
        <v>0.19439999999999999</v>
      </c>
      <c r="I116" s="60">
        <v>0.05</v>
      </c>
      <c r="J116" s="59" t="s">
        <v>39</v>
      </c>
      <c r="K116" s="59" t="s">
        <v>40</v>
      </c>
      <c r="L116" s="59" t="s">
        <v>41</v>
      </c>
      <c r="M116" s="59" t="s">
        <v>91</v>
      </c>
      <c r="N116" s="59">
        <v>2500</v>
      </c>
      <c r="O116" s="59">
        <v>0.17</v>
      </c>
      <c r="P116" s="60">
        <v>0.2</v>
      </c>
      <c r="Q116" s="59">
        <v>0.20400000000000001</v>
      </c>
    </row>
    <row r="117" spans="2:17" ht="30" x14ac:dyDescent="0.25">
      <c r="B117" s="31" t="s">
        <v>58</v>
      </c>
      <c r="C117" s="22" t="s">
        <v>95</v>
      </c>
      <c r="D117" s="59">
        <v>0.36</v>
      </c>
      <c r="E117" s="60">
        <v>0.1</v>
      </c>
      <c r="F117" s="61">
        <f t="shared" si="4"/>
        <v>0.32400000000000001</v>
      </c>
      <c r="G117" s="60">
        <v>0.2</v>
      </c>
      <c r="H117" s="61">
        <f t="shared" si="5"/>
        <v>0.38879999999999998</v>
      </c>
      <c r="I117" s="60">
        <v>0.05</v>
      </c>
      <c r="J117" s="59" t="s">
        <v>42</v>
      </c>
      <c r="K117" s="59" t="s">
        <v>43</v>
      </c>
      <c r="L117" s="59" t="s">
        <v>44</v>
      </c>
      <c r="M117" s="59" t="s">
        <v>92</v>
      </c>
      <c r="N117" s="59">
        <v>1500</v>
      </c>
      <c r="O117" s="59">
        <v>0.34</v>
      </c>
      <c r="P117" s="60">
        <v>0.2</v>
      </c>
      <c r="Q117" s="59">
        <v>0.40800000000000003</v>
      </c>
    </row>
    <row r="118" spans="2:17" x14ac:dyDescent="0.25">
      <c r="B118" s="31" t="s">
        <v>59</v>
      </c>
      <c r="C118" s="21" t="s">
        <v>27</v>
      </c>
      <c r="D118" s="59">
        <v>0.17499999999999999</v>
      </c>
      <c r="E118" s="60">
        <v>0.1</v>
      </c>
      <c r="F118" s="61">
        <f t="shared" si="4"/>
        <v>0.1575</v>
      </c>
      <c r="G118" s="60">
        <v>0.2</v>
      </c>
      <c r="H118" s="61">
        <f t="shared" si="5"/>
        <v>0.189</v>
      </c>
      <c r="I118" s="60">
        <v>0.05</v>
      </c>
      <c r="J118" s="59" t="s">
        <v>39</v>
      </c>
      <c r="K118" s="59" t="s">
        <v>40</v>
      </c>
      <c r="L118" s="59" t="s">
        <v>41</v>
      </c>
      <c r="M118" s="59" t="s">
        <v>91</v>
      </c>
      <c r="N118" s="59">
        <v>2500</v>
      </c>
      <c r="O118" s="59">
        <v>0.17</v>
      </c>
      <c r="P118" s="60">
        <v>0.2</v>
      </c>
      <c r="Q118" s="59">
        <v>0.20400000000000001</v>
      </c>
    </row>
    <row r="119" spans="2:17" ht="30" x14ac:dyDescent="0.25">
      <c r="B119" s="31" t="s">
        <v>59</v>
      </c>
      <c r="C119" s="22" t="s">
        <v>95</v>
      </c>
      <c r="D119" s="59">
        <v>0.35</v>
      </c>
      <c r="E119" s="60">
        <v>0.1</v>
      </c>
      <c r="F119" s="61">
        <f t="shared" si="4"/>
        <v>0.315</v>
      </c>
      <c r="G119" s="60">
        <v>0.2</v>
      </c>
      <c r="H119" s="61">
        <f t="shared" si="5"/>
        <v>0.378</v>
      </c>
      <c r="I119" s="60">
        <v>0.05</v>
      </c>
      <c r="J119" s="59" t="s">
        <v>42</v>
      </c>
      <c r="K119" s="59" t="s">
        <v>43</v>
      </c>
      <c r="L119" s="59" t="s">
        <v>44</v>
      </c>
      <c r="M119" s="59" t="s">
        <v>92</v>
      </c>
      <c r="N119" s="59">
        <v>1500</v>
      </c>
      <c r="O119" s="59">
        <v>0.34</v>
      </c>
      <c r="P119" s="60">
        <v>0.2</v>
      </c>
      <c r="Q119" s="59">
        <v>0.40800000000000003</v>
      </c>
    </row>
    <row r="120" spans="2:17" x14ac:dyDescent="0.25">
      <c r="B120" s="31" t="s">
        <v>60</v>
      </c>
      <c r="C120" s="21" t="s">
        <v>27</v>
      </c>
      <c r="D120" s="59">
        <v>0.18</v>
      </c>
      <c r="E120" s="60">
        <v>0.1</v>
      </c>
      <c r="F120" s="61">
        <f t="shared" si="4"/>
        <v>0.16200000000000001</v>
      </c>
      <c r="G120" s="60">
        <v>0.2</v>
      </c>
      <c r="H120" s="61">
        <f t="shared" si="5"/>
        <v>0.19439999999999999</v>
      </c>
      <c r="I120" s="60">
        <v>0.05</v>
      </c>
      <c r="J120" s="59" t="s">
        <v>39</v>
      </c>
      <c r="K120" s="59" t="s">
        <v>40</v>
      </c>
      <c r="L120" s="59" t="s">
        <v>41</v>
      </c>
      <c r="M120" s="59" t="s">
        <v>91</v>
      </c>
      <c r="N120" s="59">
        <v>2500</v>
      </c>
      <c r="O120" s="59">
        <v>0.17</v>
      </c>
      <c r="P120" s="60">
        <v>0.2</v>
      </c>
      <c r="Q120" s="59">
        <v>0.20400000000000001</v>
      </c>
    </row>
    <row r="121" spans="2:17" ht="30" x14ac:dyDescent="0.25">
      <c r="B121" s="31" t="s">
        <v>60</v>
      </c>
      <c r="C121" s="22" t="s">
        <v>95</v>
      </c>
      <c r="D121" s="59">
        <v>0.36</v>
      </c>
      <c r="E121" s="60">
        <v>0.1</v>
      </c>
      <c r="F121" s="61">
        <f t="shared" si="4"/>
        <v>0.32400000000000001</v>
      </c>
      <c r="G121" s="60">
        <v>0.2</v>
      </c>
      <c r="H121" s="61">
        <f t="shared" si="5"/>
        <v>0.38879999999999998</v>
      </c>
      <c r="I121" s="60">
        <v>0.05</v>
      </c>
      <c r="J121" s="59" t="s">
        <v>42</v>
      </c>
      <c r="K121" s="59" t="s">
        <v>43</v>
      </c>
      <c r="L121" s="59" t="s">
        <v>44</v>
      </c>
      <c r="M121" s="59" t="s">
        <v>92</v>
      </c>
      <c r="N121" s="59">
        <v>1500</v>
      </c>
      <c r="O121" s="59">
        <v>0.34</v>
      </c>
      <c r="P121" s="60">
        <v>0.2</v>
      </c>
      <c r="Q121" s="59">
        <v>0.40800000000000003</v>
      </c>
    </row>
    <row r="122" spans="2:17" x14ac:dyDescent="0.25">
      <c r="B122" s="31" t="s">
        <v>61</v>
      </c>
      <c r="C122" s="21" t="s">
        <v>27</v>
      </c>
      <c r="D122" s="59">
        <v>0.17499999999999999</v>
      </c>
      <c r="E122" s="60">
        <v>0.1</v>
      </c>
      <c r="F122" s="61">
        <f t="shared" si="4"/>
        <v>0.1575</v>
      </c>
      <c r="G122" s="60">
        <v>0.2</v>
      </c>
      <c r="H122" s="61">
        <f t="shared" si="5"/>
        <v>0.189</v>
      </c>
      <c r="I122" s="60">
        <v>0.05</v>
      </c>
      <c r="J122" s="59" t="s">
        <v>39</v>
      </c>
      <c r="K122" s="59" t="s">
        <v>40</v>
      </c>
      <c r="L122" s="59" t="s">
        <v>41</v>
      </c>
      <c r="M122" s="59" t="s">
        <v>91</v>
      </c>
      <c r="N122" s="59">
        <v>2500</v>
      </c>
      <c r="O122" s="59">
        <v>0.17</v>
      </c>
      <c r="P122" s="60">
        <v>0.2</v>
      </c>
      <c r="Q122" s="59">
        <v>0.20400000000000001</v>
      </c>
    </row>
    <row r="123" spans="2:17" ht="30" x14ac:dyDescent="0.25">
      <c r="B123" s="31" t="s">
        <v>61</v>
      </c>
      <c r="C123" s="22" t="s">
        <v>95</v>
      </c>
      <c r="D123" s="59">
        <v>0.35</v>
      </c>
      <c r="E123" s="60">
        <v>0.1</v>
      </c>
      <c r="F123" s="61">
        <f t="shared" si="4"/>
        <v>0.315</v>
      </c>
      <c r="G123" s="60">
        <v>0.2</v>
      </c>
      <c r="H123" s="61">
        <f t="shared" si="5"/>
        <v>0.378</v>
      </c>
      <c r="I123" s="60">
        <v>0.05</v>
      </c>
      <c r="J123" s="59" t="s">
        <v>42</v>
      </c>
      <c r="K123" s="59" t="s">
        <v>43</v>
      </c>
      <c r="L123" s="59" t="s">
        <v>44</v>
      </c>
      <c r="M123" s="59" t="s">
        <v>92</v>
      </c>
      <c r="N123" s="59">
        <v>1500</v>
      </c>
      <c r="O123" s="59">
        <v>0.34</v>
      </c>
      <c r="P123" s="60">
        <v>0.2</v>
      </c>
      <c r="Q123" s="59">
        <v>0.40800000000000003</v>
      </c>
    </row>
    <row r="124" spans="2:17" x14ac:dyDescent="0.25">
      <c r="B124" s="31" t="s">
        <v>62</v>
      </c>
      <c r="C124" s="21" t="s">
        <v>27</v>
      </c>
      <c r="D124" s="59">
        <v>0.18</v>
      </c>
      <c r="E124" s="60">
        <v>0.1</v>
      </c>
      <c r="F124" s="61">
        <f t="shared" si="4"/>
        <v>0.16200000000000001</v>
      </c>
      <c r="G124" s="60">
        <v>0.2</v>
      </c>
      <c r="H124" s="61">
        <f t="shared" si="5"/>
        <v>0.19439999999999999</v>
      </c>
      <c r="I124" s="60">
        <v>0.05</v>
      </c>
      <c r="J124" s="59" t="s">
        <v>39</v>
      </c>
      <c r="K124" s="59" t="s">
        <v>40</v>
      </c>
      <c r="L124" s="59" t="s">
        <v>41</v>
      </c>
      <c r="M124" s="59" t="s">
        <v>91</v>
      </c>
      <c r="N124" s="59">
        <v>2500</v>
      </c>
      <c r="O124" s="59">
        <v>0.17</v>
      </c>
      <c r="P124" s="60">
        <v>0.2</v>
      </c>
      <c r="Q124" s="59">
        <v>0.20400000000000001</v>
      </c>
    </row>
    <row r="125" spans="2:17" ht="30" x14ac:dyDescent="0.25">
      <c r="B125" s="31" t="s">
        <v>63</v>
      </c>
      <c r="C125" s="22" t="s">
        <v>95</v>
      </c>
      <c r="D125" s="59">
        <v>0.36</v>
      </c>
      <c r="E125" s="60">
        <v>0.1</v>
      </c>
      <c r="F125" s="61">
        <f t="shared" si="4"/>
        <v>0.32400000000000001</v>
      </c>
      <c r="G125" s="60">
        <v>0.2</v>
      </c>
      <c r="H125" s="61">
        <f t="shared" si="5"/>
        <v>0.38879999999999998</v>
      </c>
      <c r="I125" s="60">
        <v>0.05</v>
      </c>
      <c r="J125" s="59" t="s">
        <v>42</v>
      </c>
      <c r="K125" s="59" t="s">
        <v>43</v>
      </c>
      <c r="L125" s="59" t="s">
        <v>44</v>
      </c>
      <c r="M125" s="59" t="s">
        <v>92</v>
      </c>
      <c r="N125" s="59">
        <v>1500</v>
      </c>
      <c r="O125" s="59">
        <v>0.34</v>
      </c>
      <c r="P125" s="60">
        <v>0.2</v>
      </c>
      <c r="Q125" s="59">
        <v>0.40800000000000003</v>
      </c>
    </row>
    <row r="126" spans="2:17" x14ac:dyDescent="0.25">
      <c r="B126" s="31" t="s">
        <v>64</v>
      </c>
      <c r="C126" s="21" t="s">
        <v>27</v>
      </c>
      <c r="D126" s="59">
        <v>0.17499999999999999</v>
      </c>
      <c r="E126" s="60">
        <v>0.1</v>
      </c>
      <c r="F126" s="61">
        <f t="shared" si="4"/>
        <v>0.1575</v>
      </c>
      <c r="G126" s="60">
        <v>0.2</v>
      </c>
      <c r="H126" s="61">
        <f t="shared" si="5"/>
        <v>0.189</v>
      </c>
      <c r="I126" s="60">
        <v>0.05</v>
      </c>
      <c r="J126" s="59" t="s">
        <v>39</v>
      </c>
      <c r="K126" s="59" t="s">
        <v>40</v>
      </c>
      <c r="L126" s="59" t="s">
        <v>41</v>
      </c>
      <c r="M126" s="59" t="s">
        <v>91</v>
      </c>
      <c r="N126" s="59">
        <v>2500</v>
      </c>
      <c r="O126" s="59">
        <v>0.17</v>
      </c>
      <c r="P126" s="60">
        <v>0.2</v>
      </c>
      <c r="Q126" s="59">
        <v>0.20400000000000001</v>
      </c>
    </row>
    <row r="127" spans="2:17" ht="30" x14ac:dyDescent="0.25">
      <c r="B127" s="31" t="s">
        <v>65</v>
      </c>
      <c r="C127" s="22" t="s">
        <v>95</v>
      </c>
      <c r="D127" s="59">
        <v>0.35</v>
      </c>
      <c r="E127" s="60">
        <v>0.1</v>
      </c>
      <c r="F127" s="61">
        <f t="shared" si="4"/>
        <v>0.315</v>
      </c>
      <c r="G127" s="60">
        <v>0.2</v>
      </c>
      <c r="H127" s="61">
        <f t="shared" si="5"/>
        <v>0.378</v>
      </c>
      <c r="I127" s="60">
        <v>0.05</v>
      </c>
      <c r="J127" s="59" t="s">
        <v>42</v>
      </c>
      <c r="K127" s="59" t="s">
        <v>43</v>
      </c>
      <c r="L127" s="59" t="s">
        <v>44</v>
      </c>
      <c r="M127" s="59" t="s">
        <v>92</v>
      </c>
      <c r="N127" s="59">
        <v>1500</v>
      </c>
      <c r="O127" s="59">
        <v>0.34</v>
      </c>
      <c r="P127" s="60">
        <v>0.2</v>
      </c>
      <c r="Q127" s="59">
        <v>0.40800000000000003</v>
      </c>
    </row>
    <row r="128" spans="2:17" x14ac:dyDescent="0.25">
      <c r="B128" s="31" t="s">
        <v>66</v>
      </c>
      <c r="C128" s="21" t="s">
        <v>27</v>
      </c>
      <c r="D128" s="59">
        <v>0.18</v>
      </c>
      <c r="E128" s="60">
        <v>0.1</v>
      </c>
      <c r="F128" s="61">
        <f t="shared" si="4"/>
        <v>0.16200000000000001</v>
      </c>
      <c r="G128" s="60">
        <v>0.2</v>
      </c>
      <c r="H128" s="61">
        <f t="shared" si="5"/>
        <v>0.19439999999999999</v>
      </c>
      <c r="I128" s="60">
        <v>0.05</v>
      </c>
      <c r="J128" s="59" t="s">
        <v>39</v>
      </c>
      <c r="K128" s="59" t="s">
        <v>40</v>
      </c>
      <c r="L128" s="59" t="s">
        <v>41</v>
      </c>
      <c r="M128" s="59" t="s">
        <v>91</v>
      </c>
      <c r="N128" s="59">
        <v>2500</v>
      </c>
      <c r="O128" s="59">
        <v>0.17</v>
      </c>
      <c r="P128" s="60">
        <v>0.2</v>
      </c>
      <c r="Q128" s="59">
        <v>0.20400000000000001</v>
      </c>
    </row>
    <row r="129" spans="2:17" ht="30" x14ac:dyDescent="0.25">
      <c r="B129" s="31" t="s">
        <v>67</v>
      </c>
      <c r="C129" s="22" t="s">
        <v>95</v>
      </c>
      <c r="D129" s="59">
        <v>0.36</v>
      </c>
      <c r="E129" s="60">
        <v>0.1</v>
      </c>
      <c r="F129" s="61">
        <f t="shared" si="4"/>
        <v>0.32400000000000001</v>
      </c>
      <c r="G129" s="60">
        <v>0.2</v>
      </c>
      <c r="H129" s="61">
        <f t="shared" si="5"/>
        <v>0.38879999999999998</v>
      </c>
      <c r="I129" s="60">
        <v>0.05</v>
      </c>
      <c r="J129" s="59" t="s">
        <v>42</v>
      </c>
      <c r="K129" s="59" t="s">
        <v>43</v>
      </c>
      <c r="L129" s="59" t="s">
        <v>44</v>
      </c>
      <c r="M129" s="59" t="s">
        <v>92</v>
      </c>
      <c r="N129" s="59">
        <v>1500</v>
      </c>
      <c r="O129" s="59">
        <v>0.34</v>
      </c>
      <c r="P129" s="60">
        <v>0.2</v>
      </c>
      <c r="Q129" s="59">
        <v>0.40800000000000003</v>
      </c>
    </row>
    <row r="130" spans="2:17" x14ac:dyDescent="0.25">
      <c r="B130" s="31" t="s">
        <v>68</v>
      </c>
      <c r="C130" s="21" t="s">
        <v>27</v>
      </c>
      <c r="D130" s="59">
        <v>0.17499999999999999</v>
      </c>
      <c r="E130" s="60">
        <v>0.1</v>
      </c>
      <c r="F130" s="61">
        <f t="shared" si="4"/>
        <v>0.1575</v>
      </c>
      <c r="G130" s="60">
        <v>0.2</v>
      </c>
      <c r="H130" s="61">
        <f t="shared" si="5"/>
        <v>0.189</v>
      </c>
      <c r="I130" s="60">
        <v>0.05</v>
      </c>
      <c r="J130" s="59" t="s">
        <v>39</v>
      </c>
      <c r="K130" s="59" t="s">
        <v>40</v>
      </c>
      <c r="L130" s="59" t="s">
        <v>41</v>
      </c>
      <c r="M130" s="59" t="s">
        <v>91</v>
      </c>
      <c r="N130" s="59">
        <v>2500</v>
      </c>
      <c r="O130" s="59">
        <v>0.17</v>
      </c>
      <c r="P130" s="60">
        <v>0.2</v>
      </c>
      <c r="Q130" s="59">
        <v>0.20400000000000001</v>
      </c>
    </row>
    <row r="131" spans="2:17" ht="30" x14ac:dyDescent="0.25">
      <c r="B131" s="31" t="s">
        <v>69</v>
      </c>
      <c r="C131" s="22" t="s">
        <v>95</v>
      </c>
      <c r="D131" s="59">
        <v>0.35</v>
      </c>
      <c r="E131" s="60">
        <v>0.1</v>
      </c>
      <c r="F131" s="61">
        <f t="shared" si="4"/>
        <v>0.315</v>
      </c>
      <c r="G131" s="60">
        <v>0.2</v>
      </c>
      <c r="H131" s="61">
        <f t="shared" si="5"/>
        <v>0.378</v>
      </c>
      <c r="I131" s="60">
        <v>0.05</v>
      </c>
      <c r="J131" s="59" t="s">
        <v>42</v>
      </c>
      <c r="K131" s="59" t="s">
        <v>43</v>
      </c>
      <c r="L131" s="59" t="s">
        <v>44</v>
      </c>
      <c r="M131" s="59" t="s">
        <v>92</v>
      </c>
      <c r="N131" s="59">
        <v>1500</v>
      </c>
      <c r="O131" s="59">
        <v>0.34</v>
      </c>
      <c r="P131" s="60">
        <v>0.2</v>
      </c>
      <c r="Q131" s="59">
        <v>0.40800000000000003</v>
      </c>
    </row>
    <row r="132" spans="2:17" x14ac:dyDescent="0.25">
      <c r="B132" s="31" t="s">
        <v>70</v>
      </c>
      <c r="C132" s="21" t="s">
        <v>27</v>
      </c>
      <c r="D132" s="59">
        <v>0.11899999999999999</v>
      </c>
      <c r="E132" s="60">
        <v>0.1</v>
      </c>
      <c r="F132" s="61">
        <f t="shared" si="4"/>
        <v>0.1071</v>
      </c>
      <c r="G132" s="60">
        <v>0.2</v>
      </c>
      <c r="H132" s="61">
        <f t="shared" si="5"/>
        <v>0.12852</v>
      </c>
      <c r="I132" s="60">
        <v>0.05</v>
      </c>
      <c r="J132" s="59" t="s">
        <v>39</v>
      </c>
      <c r="K132" s="59" t="s">
        <v>40</v>
      </c>
      <c r="L132" s="59" t="s">
        <v>41</v>
      </c>
      <c r="M132" s="59" t="s">
        <v>91</v>
      </c>
      <c r="N132" s="59">
        <v>2500</v>
      </c>
      <c r="O132" s="59">
        <v>0.17</v>
      </c>
      <c r="P132" s="60">
        <v>0.2</v>
      </c>
      <c r="Q132" s="59">
        <v>0.20400000000000001</v>
      </c>
    </row>
    <row r="133" spans="2:17" ht="30" x14ac:dyDescent="0.25">
      <c r="B133" s="31" t="s">
        <v>70</v>
      </c>
      <c r="C133" s="22" t="s">
        <v>95</v>
      </c>
      <c r="D133" s="59">
        <v>0.23799999999999999</v>
      </c>
      <c r="E133" s="60">
        <v>0.1</v>
      </c>
      <c r="F133" s="61">
        <f t="shared" si="4"/>
        <v>0.2142</v>
      </c>
      <c r="G133" s="60">
        <v>0.2</v>
      </c>
      <c r="H133" s="61">
        <f t="shared" si="5"/>
        <v>0.25703999999999999</v>
      </c>
      <c r="I133" s="60">
        <v>0.05</v>
      </c>
      <c r="J133" s="59" t="s">
        <v>42</v>
      </c>
      <c r="K133" s="59" t="s">
        <v>43</v>
      </c>
      <c r="L133" s="59" t="s">
        <v>44</v>
      </c>
      <c r="M133" s="59" t="s">
        <v>92</v>
      </c>
      <c r="N133" s="59">
        <v>1500</v>
      </c>
      <c r="O133" s="59">
        <v>0.34</v>
      </c>
      <c r="P133" s="60">
        <v>0.2</v>
      </c>
      <c r="Q133" s="59">
        <v>0.40800000000000003</v>
      </c>
    </row>
    <row r="134" spans="2:17" x14ac:dyDescent="0.25">
      <c r="B134" s="31" t="s">
        <v>71</v>
      </c>
      <c r="C134" s="21" t="s">
        <v>27</v>
      </c>
      <c r="D134" s="59">
        <v>0.11700000000000001</v>
      </c>
      <c r="E134" s="60">
        <v>0.1</v>
      </c>
      <c r="F134" s="61">
        <f t="shared" si="4"/>
        <v>0.1053</v>
      </c>
      <c r="G134" s="60">
        <v>0.2</v>
      </c>
      <c r="H134" s="61">
        <f t="shared" si="5"/>
        <v>0.12636</v>
      </c>
      <c r="I134" s="60">
        <v>0.05</v>
      </c>
      <c r="J134" s="59" t="s">
        <v>39</v>
      </c>
      <c r="K134" s="59" t="s">
        <v>40</v>
      </c>
      <c r="L134" s="59" t="s">
        <v>41</v>
      </c>
      <c r="M134" s="59" t="s">
        <v>91</v>
      </c>
      <c r="N134" s="59">
        <v>2500</v>
      </c>
      <c r="O134" s="59">
        <v>0.17</v>
      </c>
      <c r="P134" s="60">
        <v>0.2</v>
      </c>
      <c r="Q134" s="59">
        <v>0.20400000000000001</v>
      </c>
    </row>
    <row r="135" spans="2:17" ht="30" x14ac:dyDescent="0.25">
      <c r="B135" s="31" t="s">
        <v>71</v>
      </c>
      <c r="C135" s="22" t="s">
        <v>95</v>
      </c>
      <c r="D135" s="59">
        <v>0.23400000000000001</v>
      </c>
      <c r="E135" s="60">
        <v>0.1</v>
      </c>
      <c r="F135" s="61">
        <f t="shared" si="4"/>
        <v>0.21060000000000001</v>
      </c>
      <c r="G135" s="60">
        <v>0.2</v>
      </c>
      <c r="H135" s="61">
        <f t="shared" si="5"/>
        <v>0.25272</v>
      </c>
      <c r="I135" s="60">
        <v>0.05</v>
      </c>
      <c r="J135" s="59" t="s">
        <v>42</v>
      </c>
      <c r="K135" s="59" t="s">
        <v>43</v>
      </c>
      <c r="L135" s="59" t="s">
        <v>44</v>
      </c>
      <c r="M135" s="59" t="s">
        <v>92</v>
      </c>
      <c r="N135" s="59">
        <v>1500</v>
      </c>
      <c r="O135" s="59">
        <v>0.34</v>
      </c>
      <c r="P135" s="60">
        <v>0.2</v>
      </c>
      <c r="Q135" s="59">
        <v>0.40800000000000003</v>
      </c>
    </row>
    <row r="136" spans="2:17" x14ac:dyDescent="0.25">
      <c r="B136" s="31" t="s">
        <v>72</v>
      </c>
      <c r="C136" s="21" t="s">
        <v>27</v>
      </c>
      <c r="D136" s="59">
        <v>0.11899999999999999</v>
      </c>
      <c r="E136" s="60">
        <v>0.1</v>
      </c>
      <c r="F136" s="61">
        <f t="shared" si="4"/>
        <v>0.1071</v>
      </c>
      <c r="G136" s="60">
        <v>0.2</v>
      </c>
      <c r="H136" s="61">
        <f t="shared" si="5"/>
        <v>0.12852</v>
      </c>
      <c r="I136" s="60">
        <v>0.05</v>
      </c>
      <c r="J136" s="59" t="s">
        <v>39</v>
      </c>
      <c r="K136" s="59" t="s">
        <v>40</v>
      </c>
      <c r="L136" s="59" t="s">
        <v>41</v>
      </c>
      <c r="M136" s="59" t="s">
        <v>91</v>
      </c>
      <c r="N136" s="59">
        <v>2500</v>
      </c>
      <c r="O136" s="59">
        <v>0.17</v>
      </c>
      <c r="P136" s="60">
        <v>0.2</v>
      </c>
      <c r="Q136" s="59">
        <v>0.20400000000000001</v>
      </c>
    </row>
    <row r="137" spans="2:17" ht="30" x14ac:dyDescent="0.25">
      <c r="B137" s="31" t="s">
        <v>73</v>
      </c>
      <c r="C137" s="22" t="s">
        <v>95</v>
      </c>
      <c r="D137" s="59">
        <v>0.23799999999999999</v>
      </c>
      <c r="E137" s="60">
        <v>0.1</v>
      </c>
      <c r="F137" s="61">
        <f t="shared" si="4"/>
        <v>0.2142</v>
      </c>
      <c r="G137" s="60">
        <v>0.2</v>
      </c>
      <c r="H137" s="61">
        <f t="shared" si="5"/>
        <v>0.25703999999999999</v>
      </c>
      <c r="I137" s="60">
        <v>0.05</v>
      </c>
      <c r="J137" s="59" t="s">
        <v>42</v>
      </c>
      <c r="K137" s="59" t="s">
        <v>43</v>
      </c>
      <c r="L137" s="59" t="s">
        <v>44</v>
      </c>
      <c r="M137" s="59" t="s">
        <v>92</v>
      </c>
      <c r="N137" s="59">
        <v>1500</v>
      </c>
      <c r="O137" s="59">
        <v>0.34</v>
      </c>
      <c r="P137" s="60">
        <v>0.2</v>
      </c>
      <c r="Q137" s="59">
        <v>0.40800000000000003</v>
      </c>
    </row>
    <row r="138" spans="2:17" x14ac:dyDescent="0.25">
      <c r="B138" s="31" t="s">
        <v>74</v>
      </c>
      <c r="C138" s="21" t="s">
        <v>27</v>
      </c>
      <c r="D138" s="59">
        <v>0.11700000000000001</v>
      </c>
      <c r="E138" s="60">
        <v>0.1</v>
      </c>
      <c r="F138" s="61">
        <f t="shared" si="4"/>
        <v>0.1053</v>
      </c>
      <c r="G138" s="60">
        <v>0.2</v>
      </c>
      <c r="H138" s="61">
        <f t="shared" si="5"/>
        <v>0.12636</v>
      </c>
      <c r="I138" s="60">
        <v>0.05</v>
      </c>
      <c r="J138" s="59" t="s">
        <v>39</v>
      </c>
      <c r="K138" s="59" t="s">
        <v>40</v>
      </c>
      <c r="L138" s="59" t="s">
        <v>41</v>
      </c>
      <c r="M138" s="59" t="s">
        <v>91</v>
      </c>
      <c r="N138" s="59">
        <v>2500</v>
      </c>
      <c r="O138" s="59">
        <v>0.17</v>
      </c>
      <c r="P138" s="60">
        <v>0.2</v>
      </c>
      <c r="Q138" s="59">
        <v>0.20400000000000001</v>
      </c>
    </row>
    <row r="139" spans="2:17" ht="30" x14ac:dyDescent="0.25">
      <c r="B139" s="31" t="s">
        <v>74</v>
      </c>
      <c r="C139" s="22" t="s">
        <v>95</v>
      </c>
      <c r="D139" s="59">
        <v>0.23400000000000001</v>
      </c>
      <c r="E139" s="60">
        <v>0.1</v>
      </c>
      <c r="F139" s="61">
        <f t="shared" si="4"/>
        <v>0.21060000000000001</v>
      </c>
      <c r="G139" s="60">
        <v>0.2</v>
      </c>
      <c r="H139" s="61">
        <f t="shared" si="5"/>
        <v>0.25272</v>
      </c>
      <c r="I139" s="60">
        <v>0.05</v>
      </c>
      <c r="J139" s="59" t="s">
        <v>42</v>
      </c>
      <c r="K139" s="59" t="s">
        <v>43</v>
      </c>
      <c r="L139" s="59" t="s">
        <v>44</v>
      </c>
      <c r="M139" s="59" t="s">
        <v>92</v>
      </c>
      <c r="N139" s="59">
        <v>1500</v>
      </c>
      <c r="O139" s="59">
        <v>0.34</v>
      </c>
      <c r="P139" s="60">
        <v>0.2</v>
      </c>
      <c r="Q139" s="59">
        <v>0.40800000000000003</v>
      </c>
    </row>
    <row r="140" spans="2:17" x14ac:dyDescent="0.25">
      <c r="B140" s="31" t="s">
        <v>75</v>
      </c>
      <c r="C140" s="21" t="s">
        <v>27</v>
      </c>
      <c r="D140" s="59">
        <v>0.18</v>
      </c>
      <c r="E140" s="60">
        <v>0.1</v>
      </c>
      <c r="F140" s="61">
        <f t="shared" si="4"/>
        <v>0.16200000000000001</v>
      </c>
      <c r="G140" s="60">
        <v>0.2</v>
      </c>
      <c r="H140" s="61">
        <f t="shared" si="5"/>
        <v>0.19439999999999999</v>
      </c>
      <c r="I140" s="60">
        <v>0.05</v>
      </c>
      <c r="J140" s="59" t="s">
        <v>39</v>
      </c>
      <c r="K140" s="59" t="s">
        <v>40</v>
      </c>
      <c r="L140" s="59" t="s">
        <v>41</v>
      </c>
      <c r="M140" s="59" t="s">
        <v>91</v>
      </c>
      <c r="N140" s="59">
        <v>2500</v>
      </c>
      <c r="O140" s="59">
        <v>0.17</v>
      </c>
      <c r="P140" s="60">
        <v>0.2</v>
      </c>
      <c r="Q140" s="59">
        <v>0.20400000000000001</v>
      </c>
    </row>
    <row r="141" spans="2:17" ht="30" x14ac:dyDescent="0.25">
      <c r="B141" s="31" t="s">
        <v>75</v>
      </c>
      <c r="C141" s="22" t="s">
        <v>95</v>
      </c>
      <c r="D141" s="59">
        <v>0.36</v>
      </c>
      <c r="E141" s="60">
        <v>0.1</v>
      </c>
      <c r="F141" s="61">
        <f t="shared" si="4"/>
        <v>0.32400000000000001</v>
      </c>
      <c r="G141" s="60">
        <v>0.2</v>
      </c>
      <c r="H141" s="61">
        <f t="shared" si="5"/>
        <v>0.38879999999999998</v>
      </c>
      <c r="I141" s="60">
        <v>0.05</v>
      </c>
      <c r="J141" s="59" t="s">
        <v>42</v>
      </c>
      <c r="K141" s="59" t="s">
        <v>43</v>
      </c>
      <c r="L141" s="59" t="s">
        <v>44</v>
      </c>
      <c r="M141" s="59" t="s">
        <v>92</v>
      </c>
      <c r="N141" s="59">
        <v>1500</v>
      </c>
      <c r="O141" s="59">
        <v>0.34</v>
      </c>
      <c r="P141" s="60">
        <v>0.2</v>
      </c>
      <c r="Q141" s="59">
        <v>0.40800000000000003</v>
      </c>
    </row>
    <row r="142" spans="2:17" x14ac:dyDescent="0.25">
      <c r="B142" s="31" t="s">
        <v>76</v>
      </c>
      <c r="C142" s="21" t="s">
        <v>27</v>
      </c>
      <c r="D142" s="59">
        <v>0.17499999999999999</v>
      </c>
      <c r="E142" s="60">
        <v>0.1</v>
      </c>
      <c r="F142" s="61">
        <f t="shared" si="4"/>
        <v>0.1575</v>
      </c>
      <c r="G142" s="60">
        <v>0.2</v>
      </c>
      <c r="H142" s="61">
        <f t="shared" si="5"/>
        <v>0.189</v>
      </c>
      <c r="I142" s="60">
        <v>0.05</v>
      </c>
      <c r="J142" s="59" t="s">
        <v>39</v>
      </c>
      <c r="K142" s="59" t="s">
        <v>40</v>
      </c>
      <c r="L142" s="59" t="s">
        <v>41</v>
      </c>
      <c r="M142" s="59" t="s">
        <v>91</v>
      </c>
      <c r="N142" s="59">
        <v>2500</v>
      </c>
      <c r="O142" s="59">
        <v>0.17</v>
      </c>
      <c r="P142" s="60">
        <v>0.2</v>
      </c>
      <c r="Q142" s="59">
        <v>0.20400000000000001</v>
      </c>
    </row>
    <row r="143" spans="2:17" ht="30" x14ac:dyDescent="0.25">
      <c r="B143" s="31" t="s">
        <v>76</v>
      </c>
      <c r="C143" s="22" t="s">
        <v>95</v>
      </c>
      <c r="D143" s="59">
        <v>0.35</v>
      </c>
      <c r="E143" s="60">
        <v>0.1</v>
      </c>
      <c r="F143" s="61">
        <f t="shared" si="4"/>
        <v>0.315</v>
      </c>
      <c r="G143" s="60">
        <v>0.2</v>
      </c>
      <c r="H143" s="61">
        <f t="shared" si="5"/>
        <v>0.378</v>
      </c>
      <c r="I143" s="60">
        <v>0.05</v>
      </c>
      <c r="J143" s="59" t="s">
        <v>42</v>
      </c>
      <c r="K143" s="59" t="s">
        <v>43</v>
      </c>
      <c r="L143" s="59" t="s">
        <v>44</v>
      </c>
      <c r="M143" s="59" t="s">
        <v>92</v>
      </c>
      <c r="N143" s="59">
        <v>1500</v>
      </c>
      <c r="O143" s="59">
        <v>0.34</v>
      </c>
      <c r="P143" s="60">
        <v>0.2</v>
      </c>
      <c r="Q143" s="59">
        <v>0.40800000000000003</v>
      </c>
    </row>
    <row r="144" spans="2:17" x14ac:dyDescent="0.25">
      <c r="B144" s="31" t="s">
        <v>77</v>
      </c>
      <c r="C144" s="21" t="s">
        <v>27</v>
      </c>
      <c r="D144" s="59">
        <v>0.2</v>
      </c>
      <c r="E144" s="60">
        <v>0.1</v>
      </c>
      <c r="F144" s="61">
        <f t="shared" si="4"/>
        <v>0.18</v>
      </c>
      <c r="G144" s="60">
        <v>0.2</v>
      </c>
      <c r="H144" s="61">
        <f t="shared" si="5"/>
        <v>0.216</v>
      </c>
      <c r="I144" s="60">
        <v>0.05</v>
      </c>
      <c r="J144" s="59" t="s">
        <v>39</v>
      </c>
      <c r="K144" s="59" t="s">
        <v>40</v>
      </c>
      <c r="L144" s="59" t="s">
        <v>41</v>
      </c>
      <c r="M144" s="59" t="s">
        <v>91</v>
      </c>
      <c r="N144" s="59">
        <v>2500</v>
      </c>
      <c r="O144" s="59">
        <v>0.19</v>
      </c>
      <c r="P144" s="60">
        <v>0.2</v>
      </c>
      <c r="Q144" s="59">
        <v>0.22800000000000001</v>
      </c>
    </row>
    <row r="145" spans="2:17" ht="30" x14ac:dyDescent="0.25">
      <c r="B145" s="31" t="s">
        <v>77</v>
      </c>
      <c r="C145" s="22" t="s">
        <v>95</v>
      </c>
      <c r="D145" s="59">
        <v>0.4</v>
      </c>
      <c r="E145" s="60">
        <v>0.1</v>
      </c>
      <c r="F145" s="61">
        <f t="shared" si="4"/>
        <v>0.36</v>
      </c>
      <c r="G145" s="60">
        <v>0.2</v>
      </c>
      <c r="H145" s="61">
        <f t="shared" si="5"/>
        <v>0.432</v>
      </c>
      <c r="I145" s="60">
        <v>0.05</v>
      </c>
      <c r="J145" s="59" t="s">
        <v>42</v>
      </c>
      <c r="K145" s="59" t="s">
        <v>43</v>
      </c>
      <c r="L145" s="59" t="s">
        <v>44</v>
      </c>
      <c r="M145" s="59"/>
      <c r="N145" s="59">
        <v>1500</v>
      </c>
      <c r="O145" s="59">
        <v>0.38</v>
      </c>
      <c r="P145" s="60">
        <v>0.2</v>
      </c>
      <c r="Q145" s="59">
        <v>0.45600000000000002</v>
      </c>
    </row>
    <row r="146" spans="2:17" x14ac:dyDescent="0.25">
      <c r="B146" s="31" t="s">
        <v>78</v>
      </c>
      <c r="C146" s="21" t="s">
        <v>27</v>
      </c>
      <c r="D146" s="59">
        <v>0.19</v>
      </c>
      <c r="E146" s="60">
        <v>0.1</v>
      </c>
      <c r="F146" s="61">
        <f t="shared" si="4"/>
        <v>0.17099999999999999</v>
      </c>
      <c r="G146" s="60">
        <v>0.2</v>
      </c>
      <c r="H146" s="61">
        <f t="shared" si="5"/>
        <v>0.20519999999999997</v>
      </c>
      <c r="I146" s="60">
        <v>0.05</v>
      </c>
      <c r="J146" s="59" t="s">
        <v>39</v>
      </c>
      <c r="K146" s="59" t="s">
        <v>40</v>
      </c>
      <c r="L146" s="59" t="s">
        <v>41</v>
      </c>
      <c r="M146" s="59" t="s">
        <v>92</v>
      </c>
      <c r="N146" s="59">
        <v>2500</v>
      </c>
      <c r="O146" s="59">
        <v>0.19</v>
      </c>
      <c r="P146" s="60">
        <v>0.2</v>
      </c>
      <c r="Q146" s="59">
        <v>0.22800000000000001</v>
      </c>
    </row>
    <row r="147" spans="2:17" ht="30" x14ac:dyDescent="0.25">
      <c r="B147" s="31" t="s">
        <v>78</v>
      </c>
      <c r="C147" s="22" t="s">
        <v>95</v>
      </c>
      <c r="D147" s="59">
        <v>0.38</v>
      </c>
      <c r="E147" s="60">
        <v>0.1</v>
      </c>
      <c r="F147" s="61">
        <f t="shared" si="4"/>
        <v>0.34199999999999997</v>
      </c>
      <c r="G147" s="60">
        <v>0.2</v>
      </c>
      <c r="H147" s="61">
        <f t="shared" si="5"/>
        <v>0.41039999999999993</v>
      </c>
      <c r="I147" s="60">
        <v>0.05</v>
      </c>
      <c r="J147" s="59" t="s">
        <v>42</v>
      </c>
      <c r="K147" s="59" t="s">
        <v>43</v>
      </c>
      <c r="L147" s="59" t="s">
        <v>44</v>
      </c>
      <c r="M147" s="59" t="s">
        <v>91</v>
      </c>
      <c r="N147" s="59">
        <v>1500</v>
      </c>
      <c r="O147" s="59">
        <v>0.38</v>
      </c>
      <c r="P147" s="60">
        <v>0.2</v>
      </c>
      <c r="Q147" s="59">
        <v>0.45600000000000002</v>
      </c>
    </row>
    <row r="148" spans="2:17" x14ac:dyDescent="0.25">
      <c r="B148" s="31" t="s">
        <v>79</v>
      </c>
      <c r="C148" s="21" t="s">
        <v>27</v>
      </c>
      <c r="D148" s="59">
        <v>0.2</v>
      </c>
      <c r="E148" s="60">
        <v>0.1</v>
      </c>
      <c r="F148" s="61">
        <f t="shared" si="4"/>
        <v>0.18</v>
      </c>
      <c r="G148" s="60">
        <v>0.2</v>
      </c>
      <c r="H148" s="61">
        <f t="shared" si="5"/>
        <v>0.216</v>
      </c>
      <c r="I148" s="60">
        <v>0.05</v>
      </c>
      <c r="J148" s="59" t="s">
        <v>39</v>
      </c>
      <c r="K148" s="59" t="s">
        <v>40</v>
      </c>
      <c r="L148" s="59" t="s">
        <v>41</v>
      </c>
      <c r="M148" s="59" t="s">
        <v>92</v>
      </c>
      <c r="N148" s="59">
        <v>2500</v>
      </c>
      <c r="O148" s="59">
        <v>0.19</v>
      </c>
      <c r="P148" s="60">
        <v>0.2</v>
      </c>
      <c r="Q148" s="59">
        <v>0.22800000000000001</v>
      </c>
    </row>
    <row r="149" spans="2:17" ht="30" x14ac:dyDescent="0.25">
      <c r="B149" s="31" t="s">
        <v>79</v>
      </c>
      <c r="C149" s="22" t="s">
        <v>95</v>
      </c>
      <c r="D149" s="59">
        <v>0.4</v>
      </c>
      <c r="E149" s="60">
        <v>0.1</v>
      </c>
      <c r="F149" s="61">
        <f t="shared" si="4"/>
        <v>0.36</v>
      </c>
      <c r="G149" s="60">
        <v>0.2</v>
      </c>
      <c r="H149" s="61">
        <f t="shared" si="5"/>
        <v>0.432</v>
      </c>
      <c r="I149" s="60">
        <v>0.05</v>
      </c>
      <c r="J149" s="59" t="s">
        <v>42</v>
      </c>
      <c r="K149" s="59" t="s">
        <v>43</v>
      </c>
      <c r="L149" s="59" t="s">
        <v>44</v>
      </c>
      <c r="M149" s="59" t="s">
        <v>91</v>
      </c>
      <c r="N149" s="59">
        <v>1500</v>
      </c>
      <c r="O149" s="59">
        <v>0.38</v>
      </c>
      <c r="P149" s="60">
        <v>0.2</v>
      </c>
      <c r="Q149" s="59">
        <v>0.45600000000000002</v>
      </c>
    </row>
    <row r="150" spans="2:17" x14ac:dyDescent="0.25">
      <c r="B150" s="31" t="s">
        <v>80</v>
      </c>
      <c r="C150" s="21" t="s">
        <v>27</v>
      </c>
      <c r="D150" s="59">
        <v>0.19</v>
      </c>
      <c r="E150" s="60">
        <v>0.1</v>
      </c>
      <c r="F150" s="61">
        <f t="shared" si="4"/>
        <v>0.17099999999999999</v>
      </c>
      <c r="G150" s="60">
        <v>0.2</v>
      </c>
      <c r="H150" s="61">
        <f t="shared" si="5"/>
        <v>0.20519999999999997</v>
      </c>
      <c r="I150" s="60">
        <v>0.05</v>
      </c>
      <c r="J150" s="59" t="s">
        <v>39</v>
      </c>
      <c r="K150" s="59" t="s">
        <v>40</v>
      </c>
      <c r="L150" s="59" t="s">
        <v>41</v>
      </c>
      <c r="M150" s="59" t="s">
        <v>92</v>
      </c>
      <c r="N150" s="59">
        <v>2500</v>
      </c>
      <c r="O150" s="59">
        <v>0.19</v>
      </c>
      <c r="P150" s="60">
        <v>0.2</v>
      </c>
      <c r="Q150" s="59">
        <v>0.22800000000000001</v>
      </c>
    </row>
    <row r="151" spans="2:17" ht="30" x14ac:dyDescent="0.25">
      <c r="B151" s="31" t="s">
        <v>80</v>
      </c>
      <c r="C151" s="22" t="s">
        <v>95</v>
      </c>
      <c r="D151" s="59">
        <v>0.38</v>
      </c>
      <c r="E151" s="60">
        <v>0.1</v>
      </c>
      <c r="F151" s="61">
        <f t="shared" si="4"/>
        <v>0.34199999999999997</v>
      </c>
      <c r="G151" s="60">
        <v>0.2</v>
      </c>
      <c r="H151" s="61">
        <f t="shared" si="5"/>
        <v>0.41039999999999993</v>
      </c>
      <c r="I151" s="60">
        <v>0.05</v>
      </c>
      <c r="J151" s="59" t="s">
        <v>42</v>
      </c>
      <c r="K151" s="59" t="s">
        <v>43</v>
      </c>
      <c r="L151" s="59" t="s">
        <v>44</v>
      </c>
      <c r="M151" s="59" t="s">
        <v>91</v>
      </c>
      <c r="N151" s="59">
        <v>1500</v>
      </c>
      <c r="O151" s="59">
        <v>0.38</v>
      </c>
      <c r="P151" s="60">
        <v>0.2</v>
      </c>
      <c r="Q151" s="59">
        <v>0.45600000000000002</v>
      </c>
    </row>
    <row r="152" spans="2:17" x14ac:dyDescent="0.25">
      <c r="B152" s="33" t="s">
        <v>81</v>
      </c>
      <c r="C152" s="21" t="s">
        <v>27</v>
      </c>
      <c r="D152" s="59">
        <v>0.18</v>
      </c>
      <c r="E152" s="60">
        <v>0.1</v>
      </c>
      <c r="F152" s="61">
        <f t="shared" si="4"/>
        <v>0.16200000000000001</v>
      </c>
      <c r="G152" s="60">
        <v>0.2</v>
      </c>
      <c r="H152" s="61">
        <f t="shared" si="5"/>
        <v>0.19439999999999999</v>
      </c>
      <c r="I152" s="60">
        <v>0.05</v>
      </c>
      <c r="J152" s="59" t="s">
        <v>39</v>
      </c>
      <c r="K152" s="59" t="s">
        <v>40</v>
      </c>
      <c r="L152" s="59" t="s">
        <v>41</v>
      </c>
      <c r="M152" s="59" t="s">
        <v>92</v>
      </c>
      <c r="N152" s="59">
        <v>2500</v>
      </c>
      <c r="O152" s="59">
        <v>0.17</v>
      </c>
      <c r="P152" s="60">
        <v>0.2</v>
      </c>
      <c r="Q152" s="59">
        <v>0.20400000000000001</v>
      </c>
    </row>
    <row r="153" spans="2:17" ht="30" x14ac:dyDescent="0.25">
      <c r="B153" s="33" t="s">
        <v>81</v>
      </c>
      <c r="C153" s="22" t="s">
        <v>95</v>
      </c>
      <c r="D153" s="59">
        <v>0.36</v>
      </c>
      <c r="E153" s="60">
        <v>0.1</v>
      </c>
      <c r="F153" s="61">
        <f t="shared" ref="F153:F159" si="6">D153-D153*0.1</f>
        <v>0.32400000000000001</v>
      </c>
      <c r="G153" s="60">
        <v>0.2</v>
      </c>
      <c r="H153" s="61">
        <f t="shared" ref="H153:H159" si="7">F153*1.2</f>
        <v>0.38879999999999998</v>
      </c>
      <c r="I153" s="60">
        <v>0.05</v>
      </c>
      <c r="J153" s="59" t="s">
        <v>42</v>
      </c>
      <c r="K153" s="59" t="s">
        <v>43</v>
      </c>
      <c r="L153" s="59" t="s">
        <v>44</v>
      </c>
      <c r="M153" s="59" t="s">
        <v>91</v>
      </c>
      <c r="N153" s="59">
        <v>1500</v>
      </c>
      <c r="O153" s="59">
        <v>0.34</v>
      </c>
      <c r="P153" s="60">
        <v>0.2</v>
      </c>
      <c r="Q153" s="59">
        <v>0.40800000000000003</v>
      </c>
    </row>
    <row r="154" spans="2:17" x14ac:dyDescent="0.25">
      <c r="B154" s="33" t="s">
        <v>82</v>
      </c>
      <c r="C154" s="21" t="s">
        <v>27</v>
      </c>
      <c r="D154" s="59">
        <v>0.17499999999999999</v>
      </c>
      <c r="E154" s="60">
        <v>0.1</v>
      </c>
      <c r="F154" s="61">
        <f t="shared" si="6"/>
        <v>0.1575</v>
      </c>
      <c r="G154" s="60">
        <v>0.2</v>
      </c>
      <c r="H154" s="61">
        <f t="shared" si="7"/>
        <v>0.189</v>
      </c>
      <c r="I154" s="60">
        <v>0.05</v>
      </c>
      <c r="J154" s="59" t="s">
        <v>39</v>
      </c>
      <c r="K154" s="59" t="s">
        <v>40</v>
      </c>
      <c r="L154" s="59" t="s">
        <v>41</v>
      </c>
      <c r="M154" s="59" t="s">
        <v>92</v>
      </c>
      <c r="N154" s="59">
        <v>2500</v>
      </c>
      <c r="O154" s="59">
        <v>0.17</v>
      </c>
      <c r="P154" s="60">
        <v>0.2</v>
      </c>
      <c r="Q154" s="59">
        <v>0.20400000000000001</v>
      </c>
    </row>
    <row r="155" spans="2:17" ht="30" x14ac:dyDescent="0.25">
      <c r="B155" s="33" t="s">
        <v>82</v>
      </c>
      <c r="C155" s="22" t="s">
        <v>95</v>
      </c>
      <c r="D155" s="59">
        <v>0.35</v>
      </c>
      <c r="E155" s="60">
        <v>0.1</v>
      </c>
      <c r="F155" s="61">
        <f t="shared" si="6"/>
        <v>0.315</v>
      </c>
      <c r="G155" s="60">
        <v>0.2</v>
      </c>
      <c r="H155" s="61">
        <f t="shared" si="7"/>
        <v>0.378</v>
      </c>
      <c r="I155" s="60">
        <v>0.05</v>
      </c>
      <c r="J155" s="59" t="s">
        <v>42</v>
      </c>
      <c r="K155" s="59" t="s">
        <v>43</v>
      </c>
      <c r="L155" s="59" t="s">
        <v>44</v>
      </c>
      <c r="M155" s="59" t="s">
        <v>91</v>
      </c>
      <c r="N155" s="59">
        <v>1500</v>
      </c>
      <c r="O155" s="59">
        <v>0.34</v>
      </c>
      <c r="P155" s="60">
        <v>0.2</v>
      </c>
      <c r="Q155" s="59">
        <v>0.40800000000000003</v>
      </c>
    </row>
    <row r="156" spans="2:17" ht="30.75" customHeight="1" x14ac:dyDescent="0.25">
      <c r="B156" s="33" t="s">
        <v>83</v>
      </c>
      <c r="C156" s="21" t="s">
        <v>27</v>
      </c>
      <c r="D156" s="59">
        <v>0.185</v>
      </c>
      <c r="E156" s="60">
        <v>0.1</v>
      </c>
      <c r="F156" s="61">
        <f t="shared" si="6"/>
        <v>0.16650000000000001</v>
      </c>
      <c r="G156" s="60">
        <v>0.2</v>
      </c>
      <c r="H156" s="61">
        <f t="shared" si="7"/>
        <v>0.19980000000000001</v>
      </c>
      <c r="I156" s="60">
        <v>0.05</v>
      </c>
      <c r="J156" s="59" t="s">
        <v>39</v>
      </c>
      <c r="K156" s="59" t="s">
        <v>40</v>
      </c>
      <c r="L156" s="59" t="s">
        <v>41</v>
      </c>
      <c r="M156" s="59" t="s">
        <v>92</v>
      </c>
      <c r="N156" s="59">
        <v>2500</v>
      </c>
      <c r="O156" s="59">
        <v>0.17</v>
      </c>
      <c r="P156" s="60">
        <v>0.2</v>
      </c>
      <c r="Q156" s="59">
        <v>0.20400000000000001</v>
      </c>
    </row>
    <row r="157" spans="2:17" ht="30" x14ac:dyDescent="0.25">
      <c r="B157" s="33" t="s">
        <v>83</v>
      </c>
      <c r="C157" s="22" t="s">
        <v>95</v>
      </c>
      <c r="D157" s="59">
        <v>0.37</v>
      </c>
      <c r="E157" s="60">
        <v>0.1</v>
      </c>
      <c r="F157" s="61">
        <f t="shared" si="6"/>
        <v>0.33300000000000002</v>
      </c>
      <c r="G157" s="60">
        <v>0.2</v>
      </c>
      <c r="H157" s="61">
        <f t="shared" si="7"/>
        <v>0.39960000000000001</v>
      </c>
      <c r="I157" s="60">
        <v>0.05</v>
      </c>
      <c r="J157" s="59" t="s">
        <v>42</v>
      </c>
      <c r="K157" s="59" t="s">
        <v>43</v>
      </c>
      <c r="L157" s="59" t="s">
        <v>44</v>
      </c>
      <c r="M157" s="59" t="s">
        <v>91</v>
      </c>
      <c r="N157" s="59">
        <v>1500</v>
      </c>
      <c r="O157" s="59">
        <v>0.34</v>
      </c>
      <c r="P157" s="60">
        <v>0.2</v>
      </c>
      <c r="Q157" s="59">
        <v>0.40800000000000003</v>
      </c>
    </row>
    <row r="158" spans="2:17" x14ac:dyDescent="0.25">
      <c r="B158" s="33" t="s">
        <v>84</v>
      </c>
      <c r="C158" s="21" t="s">
        <v>27</v>
      </c>
      <c r="D158" s="59">
        <v>0.185</v>
      </c>
      <c r="E158" s="60">
        <v>0.1</v>
      </c>
      <c r="F158" s="61">
        <f t="shared" si="6"/>
        <v>0.16650000000000001</v>
      </c>
      <c r="G158" s="60">
        <v>0.2</v>
      </c>
      <c r="H158" s="61">
        <f t="shared" si="7"/>
        <v>0.19980000000000001</v>
      </c>
      <c r="I158" s="60">
        <v>0.05</v>
      </c>
      <c r="J158" s="59" t="s">
        <v>39</v>
      </c>
      <c r="K158" s="59" t="s">
        <v>40</v>
      </c>
      <c r="L158" s="59" t="s">
        <v>41</v>
      </c>
      <c r="M158" s="59" t="s">
        <v>92</v>
      </c>
      <c r="N158" s="59">
        <v>2500</v>
      </c>
      <c r="O158" s="59">
        <v>0.17</v>
      </c>
      <c r="P158" s="60">
        <v>0.2</v>
      </c>
      <c r="Q158" s="59">
        <v>0.20400000000000001</v>
      </c>
    </row>
    <row r="159" spans="2:17" ht="30" x14ac:dyDescent="0.25">
      <c r="B159" s="33" t="s">
        <v>84</v>
      </c>
      <c r="C159" s="22" t="s">
        <v>95</v>
      </c>
      <c r="D159" s="59">
        <v>0.37</v>
      </c>
      <c r="E159" s="60">
        <v>0.1</v>
      </c>
      <c r="F159" s="61">
        <f t="shared" si="6"/>
        <v>0.33300000000000002</v>
      </c>
      <c r="G159" s="60">
        <v>0.2</v>
      </c>
      <c r="H159" s="61">
        <f t="shared" si="7"/>
        <v>0.39960000000000001</v>
      </c>
      <c r="I159" s="60">
        <v>0.05</v>
      </c>
      <c r="J159" s="59" t="s">
        <v>42</v>
      </c>
      <c r="K159" s="59" t="s">
        <v>43</v>
      </c>
      <c r="L159" s="59" t="s">
        <v>44</v>
      </c>
      <c r="M159" s="59" t="s">
        <v>91</v>
      </c>
      <c r="N159" s="59">
        <v>1500</v>
      </c>
      <c r="O159" s="59">
        <v>0.34</v>
      </c>
      <c r="P159" s="60">
        <v>0.2</v>
      </c>
      <c r="Q159" s="59">
        <v>0.40800000000000003</v>
      </c>
    </row>
    <row r="162" spans="2:17" ht="30" x14ac:dyDescent="0.25">
      <c r="B162" s="36" t="s">
        <v>86</v>
      </c>
    </row>
    <row r="163" spans="2:17" ht="30" x14ac:dyDescent="0.25">
      <c r="B163" s="36" t="s">
        <v>87</v>
      </c>
    </row>
    <row r="165" spans="2:17" ht="15.75" thickBot="1" x14ac:dyDescent="0.3"/>
    <row r="166" spans="2:17" ht="16.5" thickTop="1" thickBot="1" x14ac:dyDescent="0.3">
      <c r="B166" s="30" t="s">
        <v>24</v>
      </c>
      <c r="C166" s="15"/>
      <c r="D166" s="16"/>
      <c r="E166" s="11"/>
      <c r="F166" s="11"/>
      <c r="G166" s="11"/>
      <c r="H166" s="11"/>
    </row>
    <row r="167" spans="2:17" ht="49.5" customHeight="1" thickTop="1" x14ac:dyDescent="0.25">
      <c r="B167" s="38" t="s">
        <v>32</v>
      </c>
      <c r="C167" s="25"/>
      <c r="D167" s="14" t="s">
        <v>33</v>
      </c>
      <c r="E167" s="14" t="s">
        <v>10</v>
      </c>
      <c r="F167" s="14" t="s">
        <v>34</v>
      </c>
      <c r="G167" s="8" t="s">
        <v>12</v>
      </c>
      <c r="H167" s="8" t="s">
        <v>35</v>
      </c>
    </row>
    <row r="168" spans="2:17" ht="57.75" customHeight="1" x14ac:dyDescent="0.25">
      <c r="B168" s="31" t="s">
        <v>89</v>
      </c>
      <c r="C168" s="21"/>
      <c r="D168" s="27"/>
      <c r="E168" s="27"/>
      <c r="F168" s="27"/>
      <c r="G168" s="27"/>
      <c r="H168" s="27"/>
    </row>
    <row r="169" spans="2:17" x14ac:dyDescent="0.25">
      <c r="B169" s="31" t="s">
        <v>90</v>
      </c>
      <c r="C169" s="22"/>
      <c r="D169" s="27"/>
      <c r="E169" s="27"/>
      <c r="F169" s="27"/>
      <c r="G169" s="27"/>
      <c r="H169" s="27"/>
    </row>
    <row r="170" spans="2:17" x14ac:dyDescent="0.25">
      <c r="B170" s="39"/>
      <c r="C170" s="22"/>
      <c r="D170" s="27"/>
      <c r="E170" s="40"/>
      <c r="F170" s="40"/>
      <c r="G170" s="40"/>
      <c r="H170" s="40"/>
    </row>
    <row r="173" spans="2:17" ht="15.75" thickBot="1" x14ac:dyDescent="0.3"/>
    <row r="174" spans="2:17" ht="16.5" thickTop="1" thickBot="1" x14ac:dyDescent="0.3">
      <c r="B174" s="30" t="s">
        <v>24</v>
      </c>
      <c r="C174" s="15"/>
      <c r="D174" s="16"/>
      <c r="E174" s="11"/>
      <c r="F174" s="11"/>
      <c r="G174" s="11"/>
      <c r="H174" s="11"/>
      <c r="I174" s="11"/>
      <c r="J174" s="12"/>
      <c r="K174" s="12"/>
      <c r="L174" s="12"/>
      <c r="M174" s="12"/>
      <c r="N174" s="12"/>
      <c r="O174" s="12"/>
      <c r="P174" s="12"/>
      <c r="Q174" s="13"/>
    </row>
    <row r="175" spans="2:17" ht="15.75" thickTop="1" x14ac:dyDescent="0.25">
      <c r="B175" s="37" t="s">
        <v>18</v>
      </c>
      <c r="C175" s="25"/>
      <c r="D175" s="14"/>
      <c r="E175" s="8"/>
      <c r="F175" s="8"/>
      <c r="G175" s="8"/>
      <c r="H175" s="8"/>
      <c r="I175" s="8"/>
      <c r="J175" s="9"/>
      <c r="K175" s="9"/>
      <c r="L175" s="9"/>
      <c r="M175" s="9"/>
      <c r="N175" s="9"/>
      <c r="O175" s="9"/>
      <c r="P175" s="9"/>
      <c r="Q175" s="10"/>
    </row>
    <row r="176" spans="2:17" x14ac:dyDescent="0.25">
      <c r="B176" s="31" t="s">
        <v>17</v>
      </c>
      <c r="C176" s="21" t="s">
        <v>27</v>
      </c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32"/>
    </row>
    <row r="177" spans="2:17" x14ac:dyDescent="0.25">
      <c r="B177" s="31" t="s">
        <v>17</v>
      </c>
      <c r="C177" s="22" t="s">
        <v>30</v>
      </c>
      <c r="D177" s="27"/>
      <c r="E177" s="40"/>
      <c r="F177" s="40"/>
      <c r="G177" s="40"/>
      <c r="H177" s="40"/>
      <c r="I177" s="40"/>
      <c r="J177" s="27"/>
      <c r="K177" s="27"/>
      <c r="L177" s="27"/>
      <c r="M177" s="27"/>
      <c r="N177" s="27"/>
      <c r="O177" s="27"/>
      <c r="P177" s="27"/>
      <c r="Q177" s="32"/>
    </row>
    <row r="178" spans="2:17" x14ac:dyDescent="0.25">
      <c r="B178" s="31" t="s">
        <v>17</v>
      </c>
      <c r="C178" s="22" t="s">
        <v>28</v>
      </c>
      <c r="D178" s="27"/>
      <c r="E178" s="40"/>
      <c r="F178" s="40"/>
      <c r="G178" s="40"/>
      <c r="H178" s="40"/>
      <c r="I178" s="40"/>
      <c r="J178" s="27"/>
      <c r="K178" s="27"/>
      <c r="L178" s="27"/>
      <c r="M178" s="27"/>
      <c r="N178" s="27"/>
      <c r="O178" s="27"/>
      <c r="P178" s="27"/>
      <c r="Q178" s="32"/>
    </row>
    <row r="179" spans="2:17" x14ac:dyDescent="0.25">
      <c r="B179" s="39" t="s">
        <v>4</v>
      </c>
      <c r="C179" s="22"/>
      <c r="D179" s="27"/>
      <c r="E179" s="40"/>
      <c r="F179" s="40"/>
      <c r="G179" s="40"/>
      <c r="H179" s="40"/>
      <c r="I179" s="40"/>
      <c r="J179" s="27"/>
      <c r="K179" s="27"/>
      <c r="L179" s="27"/>
      <c r="M179" s="27"/>
      <c r="N179" s="27"/>
      <c r="O179" s="27"/>
      <c r="P179" s="27"/>
      <c r="Q179" s="32"/>
    </row>
    <row r="180" spans="2:17" x14ac:dyDescent="0.25">
      <c r="B180" s="31" t="s">
        <v>5</v>
      </c>
      <c r="C180" s="21"/>
      <c r="D180" s="27"/>
      <c r="E180" s="40"/>
      <c r="F180" s="40"/>
      <c r="G180" s="40"/>
      <c r="H180" s="40"/>
      <c r="I180" s="40"/>
      <c r="J180" s="27"/>
      <c r="K180" s="27"/>
      <c r="L180" s="27"/>
      <c r="M180" s="27"/>
      <c r="N180" s="27"/>
      <c r="O180" s="27"/>
      <c r="P180" s="27"/>
      <c r="Q180" s="32"/>
    </row>
    <row r="181" spans="2:17" x14ac:dyDescent="0.25">
      <c r="B181" s="31" t="s">
        <v>6</v>
      </c>
      <c r="C181" s="21"/>
      <c r="D181" s="27"/>
      <c r="E181" s="40"/>
      <c r="F181" s="40"/>
      <c r="G181" s="40"/>
      <c r="H181" s="40"/>
      <c r="I181" s="40"/>
      <c r="J181" s="27"/>
      <c r="K181" s="27"/>
      <c r="L181" s="27"/>
      <c r="M181" s="27"/>
      <c r="N181" s="27"/>
      <c r="O181" s="27"/>
      <c r="P181" s="27"/>
      <c r="Q181" s="32"/>
    </row>
    <row r="182" spans="2:17" x14ac:dyDescent="0.25">
      <c r="B182" s="31" t="s">
        <v>7</v>
      </c>
      <c r="C182" s="21"/>
      <c r="D182" s="27"/>
      <c r="E182" s="40"/>
      <c r="F182" s="40"/>
      <c r="G182" s="40"/>
      <c r="H182" s="40"/>
      <c r="I182" s="40"/>
      <c r="J182" s="27"/>
      <c r="K182" s="27"/>
      <c r="L182" s="27"/>
      <c r="M182" s="27"/>
      <c r="N182" s="27"/>
      <c r="O182" s="27"/>
      <c r="P182" s="27"/>
      <c r="Q182" s="32"/>
    </row>
    <row r="183" spans="2:17" x14ac:dyDescent="0.25">
      <c r="B183" s="31" t="s">
        <v>9</v>
      </c>
      <c r="C183" s="21"/>
      <c r="D183" s="27"/>
      <c r="E183" s="40"/>
      <c r="F183" s="40"/>
      <c r="G183" s="40"/>
      <c r="H183" s="40"/>
      <c r="I183" s="40"/>
      <c r="J183" s="27"/>
      <c r="K183" s="27"/>
      <c r="L183" s="27"/>
      <c r="M183" s="27"/>
      <c r="N183" s="27"/>
      <c r="O183" s="27"/>
      <c r="P183" s="27"/>
      <c r="Q183" s="32"/>
    </row>
    <row r="184" spans="2:17" x14ac:dyDescent="0.25">
      <c r="B184" s="31" t="s">
        <v>8</v>
      </c>
      <c r="C184" s="21"/>
      <c r="D184" s="27"/>
      <c r="E184" s="40"/>
      <c r="F184" s="40"/>
      <c r="G184" s="40"/>
      <c r="H184" s="40"/>
      <c r="I184" s="40"/>
      <c r="J184" s="27"/>
      <c r="K184" s="27"/>
      <c r="L184" s="27"/>
      <c r="M184" s="27"/>
      <c r="N184" s="27"/>
      <c r="O184" s="27"/>
      <c r="P184" s="27"/>
      <c r="Q184" s="32"/>
    </row>
    <row r="185" spans="2:17" x14ac:dyDescent="0.25">
      <c r="B185" s="31" t="s">
        <v>0</v>
      </c>
      <c r="C185" s="21"/>
      <c r="D185" s="27"/>
      <c r="E185" s="40"/>
      <c r="F185" s="40"/>
      <c r="G185" s="40"/>
      <c r="H185" s="40"/>
      <c r="I185" s="40"/>
      <c r="J185" s="27"/>
      <c r="K185" s="27"/>
      <c r="L185" s="27"/>
      <c r="M185" s="27"/>
      <c r="N185" s="27"/>
      <c r="O185" s="27"/>
      <c r="P185" s="27"/>
      <c r="Q185" s="32"/>
    </row>
    <row r="186" spans="2:17" x14ac:dyDescent="0.25">
      <c r="B186" s="31"/>
      <c r="C186" s="21"/>
      <c r="D186" s="27"/>
      <c r="E186" s="40"/>
      <c r="F186" s="40"/>
      <c r="G186" s="40"/>
      <c r="H186" s="40"/>
      <c r="I186" s="40"/>
      <c r="J186" s="27"/>
      <c r="K186" s="27"/>
      <c r="L186" s="27"/>
      <c r="M186" s="27"/>
      <c r="N186" s="27"/>
      <c r="O186" s="27"/>
      <c r="P186" s="27"/>
      <c r="Q186" s="32"/>
    </row>
    <row r="187" spans="2:17" x14ac:dyDescent="0.25">
      <c r="B187" s="31" t="s">
        <v>0</v>
      </c>
      <c r="C187" s="21"/>
      <c r="D187" s="27"/>
      <c r="E187" s="40"/>
      <c r="F187" s="40"/>
      <c r="G187" s="40"/>
      <c r="H187" s="40"/>
      <c r="I187" s="40"/>
      <c r="J187" s="27"/>
      <c r="K187" s="27"/>
      <c r="L187" s="27"/>
      <c r="M187" s="27"/>
      <c r="N187" s="27"/>
      <c r="O187" s="27"/>
      <c r="P187" s="27"/>
      <c r="Q187" s="32"/>
    </row>
    <row r="190" spans="2:17" x14ac:dyDescent="0.25">
      <c r="B190" s="23" t="s">
        <v>94</v>
      </c>
    </row>
    <row r="191" spans="2:17" ht="30" x14ac:dyDescent="0.25">
      <c r="B191" s="23" t="s">
        <v>93</v>
      </c>
    </row>
  </sheetData>
  <mergeCells count="13">
    <mergeCell ref="C3:H3"/>
    <mergeCell ref="C2:I2"/>
    <mergeCell ref="J6:L6"/>
    <mergeCell ref="N6:Q6"/>
    <mergeCell ref="D5:Q5"/>
    <mergeCell ref="B5:B7"/>
    <mergeCell ref="D6:D7"/>
    <mergeCell ref="G6:G7"/>
    <mergeCell ref="H6:H7"/>
    <mergeCell ref="I6:I7"/>
    <mergeCell ref="E6:E7"/>
    <mergeCell ref="F6:F7"/>
    <mergeCell ref="C6:C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BPU Traduction Lot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fouris</dc:creator>
  <cp:lastModifiedBy>LANAUD Lea</cp:lastModifiedBy>
  <cp:lastPrinted>2023-02-22T08:55:28Z</cp:lastPrinted>
  <dcterms:created xsi:type="dcterms:W3CDTF">2017-03-21T09:50:39Z</dcterms:created>
  <dcterms:modified xsi:type="dcterms:W3CDTF">2023-08-03T07:08:02Z</dcterms:modified>
</cp:coreProperties>
</file>